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future\disk3\jutaku\00_受託\受託依頼書\"/>
    </mc:Choice>
  </mc:AlternateContent>
  <xr:revisionPtr revIDLastSave="0" documentId="13_ncr:1_{DFA39D58-63CB-49EF-A034-CD7514BE5C1F}" xr6:coauthVersionLast="47" xr6:coauthVersionMax="47" xr10:uidLastSave="{00000000-0000-0000-0000-000000000000}"/>
  <bookViews>
    <workbookView xWindow="1840" yWindow="280" windowWidth="16020" windowHeight="10910" tabRatio="874" xr2:uid="{00000000-000D-0000-FFFF-FFFF00000000}"/>
  </bookViews>
  <sheets>
    <sheet name="サービスの流れ" sheetId="20" r:id="rId1"/>
    <sheet name="DNAサンプルの調整方法" sheetId="30" r:id="rId2"/>
    <sheet name="RNAサンプルの調整方法" sheetId="23" r:id="rId3"/>
    <sheet name="サンプル送付方法" sheetId="32" r:id="rId4"/>
    <sheet name="解析依頼書" sheetId="22" r:id="rId5"/>
    <sheet name="RNAサンプルリスト" sheetId="28" r:id="rId6"/>
    <sheet name="DNAサンプルリスト" sheetId="31" r:id="rId7"/>
    <sheet name="サンプルミックス情報" sheetId="27" r:id="rId8"/>
    <sheet name="提供Assay情報" sheetId="29" r:id="rId9"/>
    <sheet name="（別紙5）解析内容・サンプル組合せ" sheetId="19" state="hidden" r:id="rId10"/>
  </sheets>
  <definedNames>
    <definedName name="Fail">#REF!</definedName>
    <definedName name="Hold">#REF!</definedName>
    <definedName name="Pass">#REF!</definedName>
    <definedName name="_xlnm.Print_Area" localSheetId="9">'（別紙5）解析内容・サンプル組合せ'!$A$1:$S$138</definedName>
    <definedName name="_xlnm.Print_Area" localSheetId="6">DNAサンプルリスト!$B$1:$M$108</definedName>
    <definedName name="_xlnm.Print_Area" localSheetId="5">RNAサンプルリスト!$B$1:$K$115</definedName>
    <definedName name="_xlnm.Print_Area" localSheetId="0">サービスの流れ!$A$1:$J$59</definedName>
    <definedName name="_xlnm.Print_Area" localSheetId="7">サンプルミックス情報!$A$1:$Q$42</definedName>
    <definedName name="_xlnm.Print_Area" localSheetId="3">サンプル送付方法!#REF!</definedName>
    <definedName name="_xlnm.Print_Area" localSheetId="4">解析依頼書!$A$1:$K$41</definedName>
    <definedName name="_xlnm.Print_Area" localSheetId="8">提供Assay情報!$B$1:$M$107</definedName>
    <definedName name="_xlnm.Print_Titles" localSheetId="5">RNAサンプルリスト!$1:$6</definedName>
    <definedName name="_xlnm.Print_Titles" localSheetId="8">提供Assay情報!$1:$6</definedName>
    <definedName name="選択する">#REF!</definedName>
    <definedName name="総合判断">#REF!</definedName>
    <definedName name="総合判断２">#REF!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28" l="1"/>
  <c r="J5" i="29"/>
  <c r="D5" i="31"/>
  <c r="D5" i="28"/>
  <c r="C5" i="27"/>
  <c r="D4" i="31"/>
  <c r="D4" i="28"/>
  <c r="C4" i="27"/>
  <c r="L5" i="31"/>
  <c r="O116" i="28"/>
  <c r="M116" i="28"/>
  <c r="O115" i="28"/>
  <c r="M115" i="28"/>
  <c r="O114" i="28"/>
  <c r="M114" i="28"/>
  <c r="O113" i="28"/>
  <c r="M113" i="28"/>
  <c r="O112" i="28"/>
  <c r="M112" i="28"/>
  <c r="O111" i="28"/>
  <c r="M111" i="28"/>
  <c r="O110" i="28"/>
  <c r="M110" i="28"/>
  <c r="O109" i="28"/>
  <c r="M109" i="28"/>
  <c r="O108" i="28"/>
  <c r="M108" i="28"/>
  <c r="O107" i="28"/>
  <c r="M107" i="28"/>
  <c r="O106" i="28"/>
  <c r="M106" i="28"/>
  <c r="O105" i="28"/>
  <c r="M105" i="28"/>
  <c r="O104" i="28"/>
  <c r="M104" i="28"/>
  <c r="O103" i="28"/>
  <c r="M103" i="28"/>
  <c r="O102" i="28"/>
  <c r="M102" i="28"/>
  <c r="O101" i="28"/>
  <c r="M101" i="28"/>
  <c r="O100" i="28"/>
  <c r="M100" i="28"/>
  <c r="O99" i="28"/>
  <c r="M99" i="28"/>
  <c r="O98" i="28"/>
  <c r="M98" i="28"/>
  <c r="O97" i="28"/>
  <c r="M97" i="28"/>
  <c r="O96" i="28"/>
  <c r="M96" i="28"/>
  <c r="O95" i="28"/>
  <c r="M95" i="28"/>
  <c r="O94" i="28"/>
  <c r="M94" i="28"/>
  <c r="O93" i="28"/>
  <c r="M93" i="28"/>
  <c r="O92" i="28"/>
  <c r="M92" i="28"/>
  <c r="O91" i="28"/>
  <c r="M91" i="28"/>
  <c r="O90" i="28"/>
  <c r="M90" i="28"/>
  <c r="O89" i="28"/>
  <c r="M89" i="28"/>
  <c r="O88" i="28"/>
  <c r="M88" i="28"/>
  <c r="O87" i="28"/>
  <c r="M87" i="28"/>
  <c r="O86" i="28"/>
  <c r="M86" i="28"/>
  <c r="O85" i="28"/>
  <c r="M85" i="28"/>
  <c r="O84" i="28"/>
  <c r="M84" i="28"/>
  <c r="O83" i="28"/>
  <c r="M83" i="28"/>
  <c r="O82" i="28"/>
  <c r="M82" i="28"/>
  <c r="O81" i="28"/>
  <c r="M81" i="28"/>
  <c r="O80" i="28"/>
  <c r="M80" i="28"/>
  <c r="O79" i="28"/>
  <c r="M79" i="28"/>
  <c r="O78" i="28"/>
  <c r="M78" i="28"/>
  <c r="O77" i="28"/>
  <c r="M77" i="28"/>
  <c r="O76" i="28"/>
  <c r="M76" i="28"/>
  <c r="O75" i="28"/>
  <c r="M75" i="28"/>
  <c r="O74" i="28"/>
  <c r="M74" i="28"/>
  <c r="O73" i="28"/>
  <c r="M73" i="28"/>
  <c r="O72" i="28"/>
  <c r="M72" i="28"/>
  <c r="O71" i="28"/>
  <c r="M71" i="28"/>
  <c r="O70" i="28"/>
  <c r="M70" i="28"/>
  <c r="O69" i="28"/>
  <c r="M69" i="28"/>
  <c r="O68" i="28"/>
  <c r="M68" i="28"/>
  <c r="O67" i="28"/>
  <c r="M67" i="28"/>
  <c r="O66" i="28"/>
  <c r="M66" i="28"/>
  <c r="O65" i="28"/>
  <c r="M65" i="28"/>
  <c r="O64" i="28"/>
  <c r="M64" i="28"/>
  <c r="O63" i="28"/>
  <c r="M63" i="28"/>
  <c r="O62" i="28"/>
  <c r="M62" i="28"/>
  <c r="O61" i="28"/>
  <c r="M61" i="28"/>
  <c r="O60" i="28"/>
  <c r="M60" i="28"/>
  <c r="O59" i="28"/>
  <c r="M59" i="28"/>
  <c r="O58" i="28"/>
  <c r="M58" i="28"/>
  <c r="O57" i="28"/>
  <c r="M57" i="28"/>
  <c r="O56" i="28"/>
  <c r="M56" i="28"/>
  <c r="O55" i="28"/>
  <c r="M55" i="28"/>
  <c r="O54" i="28"/>
  <c r="M54" i="28"/>
  <c r="O53" i="28"/>
  <c r="M53" i="28"/>
  <c r="O52" i="28"/>
  <c r="M52" i="28"/>
  <c r="O51" i="28"/>
  <c r="M51" i="28"/>
  <c r="O50" i="28"/>
  <c r="M50" i="28"/>
  <c r="O49" i="28"/>
  <c r="M49" i="28"/>
  <c r="O48" i="28"/>
  <c r="M48" i="28"/>
  <c r="O47" i="28"/>
  <c r="M47" i="28"/>
  <c r="O46" i="28"/>
  <c r="M46" i="28"/>
  <c r="O45" i="28"/>
  <c r="M45" i="28"/>
  <c r="O44" i="28"/>
  <c r="M44" i="28"/>
  <c r="O43" i="28"/>
  <c r="M43" i="28"/>
  <c r="O42" i="28"/>
  <c r="M42" i="28"/>
  <c r="O41" i="28"/>
  <c r="M41" i="28"/>
  <c r="O40" i="28"/>
  <c r="M40" i="28"/>
  <c r="O39" i="28"/>
  <c r="M39" i="28"/>
  <c r="O38" i="28"/>
  <c r="M38" i="28"/>
  <c r="O37" i="28"/>
  <c r="M37" i="28"/>
  <c r="O36" i="28"/>
  <c r="M36" i="28"/>
  <c r="O35" i="28"/>
  <c r="M35" i="28"/>
  <c r="O34" i="28"/>
  <c r="M34" i="28"/>
  <c r="O33" i="28"/>
  <c r="M33" i="28"/>
  <c r="O32" i="28"/>
  <c r="M32" i="28"/>
  <c r="O31" i="28"/>
  <c r="M31" i="28"/>
  <c r="O30" i="28"/>
  <c r="M30" i="28"/>
  <c r="O29" i="28"/>
  <c r="M29" i="28"/>
  <c r="O28" i="28"/>
  <c r="M28" i="28"/>
  <c r="O27" i="28"/>
  <c r="M27" i="28"/>
  <c r="O26" i="28"/>
  <c r="M26" i="28"/>
  <c r="O25" i="28"/>
  <c r="M25" i="28"/>
  <c r="O24" i="28"/>
  <c r="M24" i="28"/>
  <c r="O23" i="28"/>
  <c r="M23" i="28"/>
  <c r="O22" i="28"/>
  <c r="M22" i="28"/>
  <c r="O21" i="28"/>
  <c r="M21" i="28"/>
  <c r="O20" i="28"/>
  <c r="M20" i="28"/>
  <c r="O19" i="28"/>
  <c r="M19" i="28"/>
  <c r="O18" i="28"/>
  <c r="M18" i="28"/>
  <c r="Q108" i="31"/>
  <c r="O108" i="31"/>
  <c r="Q107" i="31"/>
  <c r="O107" i="31"/>
  <c r="Q106" i="31"/>
  <c r="O106" i="31"/>
  <c r="Q105" i="31"/>
  <c r="O105" i="31"/>
  <c r="Q104" i="31"/>
  <c r="O104" i="31"/>
  <c r="Q103" i="31"/>
  <c r="O103" i="31"/>
  <c r="Q102" i="31"/>
  <c r="O102" i="31"/>
  <c r="Q101" i="31"/>
  <c r="O101" i="31"/>
  <c r="Q100" i="31"/>
  <c r="O100" i="31"/>
  <c r="Q99" i="31"/>
  <c r="O99" i="31"/>
  <c r="Q98" i="31"/>
  <c r="O98" i="31"/>
  <c r="Q97" i="31"/>
  <c r="O97" i="31"/>
  <c r="Q96" i="31"/>
  <c r="O96" i="31"/>
  <c r="Q95" i="31"/>
  <c r="O95" i="31"/>
  <c r="Q94" i="31"/>
  <c r="O94" i="31"/>
  <c r="Q93" i="31"/>
  <c r="O93" i="31"/>
  <c r="Q92" i="31"/>
  <c r="O92" i="31"/>
  <c r="Q91" i="31"/>
  <c r="O91" i="31"/>
  <c r="Q90" i="31"/>
  <c r="O90" i="31"/>
  <c r="Q89" i="31"/>
  <c r="O89" i="31"/>
  <c r="Q88" i="31"/>
  <c r="O88" i="31"/>
  <c r="Q87" i="31"/>
  <c r="O87" i="31"/>
  <c r="Q86" i="31"/>
  <c r="O86" i="31"/>
  <c r="Q85" i="31"/>
  <c r="O85" i="31"/>
  <c r="Q84" i="31"/>
  <c r="O84" i="31"/>
  <c r="Q83" i="31"/>
  <c r="O83" i="31"/>
  <c r="Q82" i="31"/>
  <c r="O82" i="31"/>
  <c r="Q81" i="31"/>
  <c r="O81" i="31"/>
  <c r="Q80" i="31"/>
  <c r="O80" i="31"/>
  <c r="Q79" i="31"/>
  <c r="O79" i="31"/>
  <c r="Q78" i="31"/>
  <c r="O78" i="31"/>
  <c r="Q77" i="31"/>
  <c r="O77" i="31"/>
  <c r="Q76" i="31"/>
  <c r="O76" i="31"/>
  <c r="Q75" i="31"/>
  <c r="O75" i="31"/>
  <c r="Q74" i="31"/>
  <c r="O74" i="31"/>
  <c r="Q73" i="31"/>
  <c r="O73" i="31"/>
  <c r="Q72" i="31"/>
  <c r="O72" i="31"/>
  <c r="Q71" i="31"/>
  <c r="O71" i="31"/>
  <c r="Q70" i="31"/>
  <c r="O70" i="31"/>
  <c r="Q69" i="31"/>
  <c r="O69" i="31"/>
  <c r="Q68" i="31"/>
  <c r="O68" i="31"/>
  <c r="Q67" i="31"/>
  <c r="O67" i="31"/>
  <c r="Q66" i="31"/>
  <c r="O66" i="31"/>
  <c r="Q65" i="31"/>
  <c r="O65" i="31"/>
  <c r="Q64" i="31"/>
  <c r="O64" i="31"/>
  <c r="Q63" i="31"/>
  <c r="O63" i="31"/>
  <c r="Q62" i="31"/>
  <c r="O62" i="31"/>
  <c r="Q61" i="31"/>
  <c r="O61" i="31"/>
  <c r="Q60" i="31"/>
  <c r="O60" i="31"/>
  <c r="Q59" i="31"/>
  <c r="O59" i="31"/>
  <c r="Q58" i="31"/>
  <c r="O58" i="31"/>
  <c r="Q57" i="31"/>
  <c r="O57" i="31"/>
  <c r="Q56" i="31"/>
  <c r="O56" i="31"/>
  <c r="Q55" i="31"/>
  <c r="O55" i="31"/>
  <c r="Q54" i="31"/>
  <c r="O54" i="31"/>
  <c r="Q53" i="31"/>
  <c r="O53" i="31"/>
  <c r="Q52" i="31"/>
  <c r="O52" i="31"/>
  <c r="Q51" i="31"/>
  <c r="O51" i="31"/>
  <c r="Q50" i="31"/>
  <c r="O50" i="31"/>
  <c r="Q49" i="31"/>
  <c r="O49" i="31"/>
  <c r="Q48" i="31"/>
  <c r="O48" i="31"/>
  <c r="Q47" i="31"/>
  <c r="O47" i="31"/>
  <c r="Q46" i="31"/>
  <c r="O46" i="31"/>
  <c r="Q45" i="31"/>
  <c r="O45" i="31"/>
  <c r="Q44" i="31"/>
  <c r="O44" i="31"/>
  <c r="Q43" i="31"/>
  <c r="O43" i="31"/>
  <c r="Q42" i="31"/>
  <c r="O42" i="31"/>
  <c r="Q41" i="31"/>
  <c r="O41" i="31"/>
  <c r="Q40" i="31"/>
  <c r="O40" i="31"/>
  <c r="Q39" i="31"/>
  <c r="O39" i="31"/>
  <c r="Q38" i="31"/>
  <c r="O38" i="31"/>
  <c r="Q37" i="31"/>
  <c r="O37" i="31"/>
  <c r="Q36" i="31"/>
  <c r="O36" i="31"/>
  <c r="Q35" i="31"/>
  <c r="O35" i="31"/>
  <c r="Q34" i="31"/>
  <c r="O34" i="31"/>
  <c r="Q33" i="31"/>
  <c r="O33" i="31"/>
  <c r="Q32" i="31"/>
  <c r="O32" i="31"/>
  <c r="Q31" i="31"/>
  <c r="O31" i="31"/>
  <c r="Q30" i="31"/>
  <c r="O30" i="31"/>
  <c r="Q29" i="31"/>
  <c r="O29" i="31"/>
  <c r="Q28" i="31"/>
  <c r="O28" i="31"/>
  <c r="Q27" i="31"/>
  <c r="O27" i="31"/>
  <c r="Q26" i="31"/>
  <c r="O26" i="31"/>
  <c r="Q25" i="31"/>
  <c r="O25" i="31"/>
  <c r="Q24" i="31"/>
  <c r="O24" i="31"/>
  <c r="Q23" i="31"/>
  <c r="O23" i="31"/>
  <c r="Q22" i="31"/>
  <c r="O22" i="31"/>
  <c r="Q21" i="31"/>
  <c r="O21" i="31"/>
  <c r="Q20" i="31"/>
  <c r="O20" i="31"/>
  <c r="Q19" i="31"/>
  <c r="O19" i="31"/>
  <c r="Q18" i="31"/>
  <c r="O18" i="31"/>
  <c r="Q17" i="31"/>
  <c r="O17" i="31"/>
  <c r="Q16" i="31"/>
  <c r="O16" i="31"/>
  <c r="Q15" i="31"/>
  <c r="O15" i="31"/>
  <c r="Q14" i="31"/>
  <c r="O14" i="31"/>
  <c r="Q13" i="31"/>
  <c r="O13" i="31"/>
  <c r="Q12" i="31"/>
  <c r="O12" i="31"/>
  <c r="Q11" i="31"/>
  <c r="O11" i="31"/>
  <c r="Q10" i="31"/>
  <c r="O10" i="31"/>
  <c r="D5" i="29"/>
  <c r="D4" i="29"/>
  <c r="I5" i="27"/>
</calcChain>
</file>

<file path=xl/sharedStrings.xml><?xml version="1.0" encoding="utf-8"?>
<sst xmlns="http://schemas.openxmlformats.org/spreadsheetml/2006/main" count="1752" uniqueCount="858">
  <si>
    <t>ご所属</t>
    <rPh sb="1" eb="3">
      <t>ショゾク</t>
    </rPh>
    <phoneticPr fontId="2"/>
  </si>
  <si>
    <t>機関名</t>
    <rPh sb="0" eb="2">
      <t>キカン</t>
    </rPh>
    <rPh sb="2" eb="3">
      <t>メイ</t>
    </rPh>
    <phoneticPr fontId="2"/>
  </si>
  <si>
    <t>部署名</t>
    <rPh sb="0" eb="2">
      <t>ブショ</t>
    </rPh>
    <rPh sb="2" eb="3">
      <t>メイ</t>
    </rPh>
    <phoneticPr fontId="2"/>
  </si>
  <si>
    <t>ご住所</t>
    <rPh sb="1" eb="3">
      <t>ジュウショ</t>
    </rPh>
    <phoneticPr fontId="2"/>
  </si>
  <si>
    <t>電話</t>
    <rPh sb="0" eb="2">
      <t>デンワ</t>
    </rPh>
    <phoneticPr fontId="2"/>
  </si>
  <si>
    <t>No.</t>
    <phoneticPr fontId="2"/>
  </si>
  <si>
    <t>その他</t>
  </si>
  <si>
    <t>サンプル数</t>
    <rPh sb="4" eb="5">
      <t>スウ</t>
    </rPh>
    <phoneticPr fontId="2"/>
  </si>
  <si>
    <t>Total RNA</t>
  </si>
  <si>
    <t>miRNAを含むTotal RNA</t>
  </si>
  <si>
    <t>血清</t>
  </si>
  <si>
    <t>血漿</t>
  </si>
  <si>
    <t>氏名</t>
    <rPh sb="0" eb="2">
      <t>シメイ</t>
    </rPh>
    <phoneticPr fontId="2"/>
  </si>
  <si>
    <t>　　【サンプルチューブ】</t>
    <phoneticPr fontId="2"/>
  </si>
  <si>
    <t>　　【FFPEスライド】</t>
    <phoneticPr fontId="2"/>
  </si>
  <si>
    <t>・　低容量チューブ（0.5mL、0.2mLのPCR用など）：材質が弱く、</t>
    <phoneticPr fontId="2"/>
  </si>
  <si>
    <t xml:space="preserve">    輸送や保管に不向きです。</t>
    <phoneticPr fontId="2"/>
  </si>
  <si>
    <t>・　スクリューキャップのチューブ：蓋の落下や取り違えなどの事故につながります。</t>
    <phoneticPr fontId="2"/>
  </si>
  <si>
    <t>・　そのままデータファイル名になります。</t>
  </si>
  <si>
    <t>・　英数字、－（ハイフン）以外の文字は使えません。</t>
    <rPh sb="2" eb="5">
      <t>エイスウジ</t>
    </rPh>
    <phoneticPr fontId="2"/>
  </si>
  <si>
    <t>あり</t>
    <phoneticPr fontId="2"/>
  </si>
  <si>
    <t>核酸抽出</t>
    <rPh sb="0" eb="2">
      <t>カクサン</t>
    </rPh>
    <rPh sb="2" eb="4">
      <t>チュウシュツ</t>
    </rPh>
    <phoneticPr fontId="2"/>
  </si>
  <si>
    <t>なし</t>
    <phoneticPr fontId="2"/>
  </si>
  <si>
    <t>miRNA発現解析</t>
    <rPh sb="5" eb="7">
      <t>ハツゲン</t>
    </rPh>
    <rPh sb="7" eb="9">
      <t>カイセキ</t>
    </rPh>
    <phoneticPr fontId="2"/>
  </si>
  <si>
    <t>氏名</t>
    <phoneticPr fontId="13"/>
  </si>
  <si>
    <t>ご所属</t>
    <phoneticPr fontId="13"/>
  </si>
  <si>
    <t>比較組み合わせの指定</t>
    <rPh sb="0" eb="2">
      <t>ヒカク</t>
    </rPh>
    <rPh sb="2" eb="3">
      <t>ク</t>
    </rPh>
    <rPh sb="4" eb="5">
      <t>ア</t>
    </rPh>
    <rPh sb="8" eb="10">
      <t>シテイ</t>
    </rPh>
    <phoneticPr fontId="2"/>
  </si>
  <si>
    <t>解析内容の指定</t>
    <rPh sb="0" eb="2">
      <t>カイセキ</t>
    </rPh>
    <rPh sb="2" eb="4">
      <t>ナイヨウ</t>
    </rPh>
    <rPh sb="5" eb="7">
      <t>シテイ</t>
    </rPh>
    <phoneticPr fontId="2"/>
  </si>
  <si>
    <t>チェック</t>
    <phoneticPr fontId="2"/>
  </si>
  <si>
    <t>解析内容</t>
    <rPh sb="0" eb="2">
      <t>カイセキ</t>
    </rPh>
    <rPh sb="2" eb="4">
      <t>ナイヨウ</t>
    </rPh>
    <phoneticPr fontId="11"/>
  </si>
  <si>
    <t>正規化</t>
    <rPh sb="0" eb="3">
      <t>セイキカ</t>
    </rPh>
    <phoneticPr fontId="11"/>
  </si>
  <si>
    <t>変動遺伝子抽出</t>
    <rPh sb="0" eb="2">
      <t>ヘンドウ</t>
    </rPh>
    <rPh sb="2" eb="5">
      <t>イデンシ</t>
    </rPh>
    <rPh sb="5" eb="7">
      <t>チュウシュツ</t>
    </rPh>
    <phoneticPr fontId="11"/>
  </si>
  <si>
    <t>GO解析</t>
    <rPh sb="2" eb="4">
      <t>カイセキ</t>
    </rPh>
    <phoneticPr fontId="11"/>
  </si>
  <si>
    <t>Pathway解析</t>
    <rPh sb="7" eb="9">
      <t>カイセキ</t>
    </rPh>
    <phoneticPr fontId="11"/>
  </si>
  <si>
    <t>クラスター解析図およびリスト</t>
    <rPh sb="5" eb="7">
      <t>カイセキ</t>
    </rPh>
    <rPh sb="7" eb="8">
      <t>ズ</t>
    </rPh>
    <phoneticPr fontId="11"/>
  </si>
  <si>
    <t>✓</t>
    <phoneticPr fontId="11"/>
  </si>
  <si>
    <t>※ ご希望される解析内容にチェック（✓）をお選び願います。</t>
    <rPh sb="3" eb="5">
      <t>キボウ</t>
    </rPh>
    <rPh sb="8" eb="10">
      <t>カイセキ</t>
    </rPh>
    <rPh sb="10" eb="12">
      <t>ナイヨウ</t>
    </rPh>
    <rPh sb="22" eb="23">
      <t>エラ</t>
    </rPh>
    <phoneticPr fontId="13"/>
  </si>
  <si>
    <t>標的遺伝子探索(miRNA発現解析のみ)</t>
    <rPh sb="0" eb="2">
      <t>ヒョウテキ</t>
    </rPh>
    <rPh sb="2" eb="5">
      <t>イデンシ</t>
    </rPh>
    <rPh sb="5" eb="7">
      <t>タンサク</t>
    </rPh>
    <rPh sb="8" eb="17">
      <t>ミＲＮＡハツゲンカイセキ</t>
    </rPh>
    <phoneticPr fontId="11"/>
  </si>
  <si>
    <t>遺伝子発現解析、miRNA発現解析</t>
    <rPh sb="0" eb="3">
      <t>イデンシ</t>
    </rPh>
    <rPh sb="3" eb="5">
      <t>ハツゲン</t>
    </rPh>
    <rPh sb="5" eb="7">
      <t>カイセキ</t>
    </rPh>
    <rPh sb="13" eb="15">
      <t>ハツゲン</t>
    </rPh>
    <rPh sb="15" eb="17">
      <t>カイセキ</t>
    </rPh>
    <phoneticPr fontId="11"/>
  </si>
  <si>
    <t>aCGH解析</t>
    <rPh sb="4" eb="6">
      <t>カイセキ</t>
    </rPh>
    <phoneticPr fontId="11"/>
  </si>
  <si>
    <t>コピー数変化領域の検出</t>
    <rPh sb="3" eb="4">
      <t>スウ</t>
    </rPh>
    <rPh sb="4" eb="6">
      <t>ヘンカ</t>
    </rPh>
    <rPh sb="6" eb="8">
      <t>リョウイキ</t>
    </rPh>
    <rPh sb="9" eb="11">
      <t>ケンシュツ</t>
    </rPh>
    <phoneticPr fontId="11"/>
  </si>
  <si>
    <t>その他、図表作成など</t>
    <rPh sb="2" eb="3">
      <t>タ</t>
    </rPh>
    <rPh sb="4" eb="6">
      <t>ズヒョウ</t>
    </rPh>
    <rPh sb="6" eb="8">
      <t>サクセイ</t>
    </rPh>
    <phoneticPr fontId="11"/>
  </si>
  <si>
    <t>品質検定終了後に解析を中止されう場合には、中止のご連絡をいただくまでに発生した作業の費用をご請求いたします。</t>
    <rPh sb="0" eb="7">
      <t>ヒンシツケンテイシュウリョウゴ</t>
    </rPh>
    <rPh sb="8" eb="10">
      <t>カイセキ</t>
    </rPh>
    <rPh sb="11" eb="13">
      <t>チュウシ</t>
    </rPh>
    <rPh sb="16" eb="18">
      <t>バアイ</t>
    </rPh>
    <rPh sb="21" eb="23">
      <t>チュウシ</t>
    </rPh>
    <rPh sb="25" eb="27">
      <t>レンラク</t>
    </rPh>
    <rPh sb="35" eb="37">
      <t>ハッセイ</t>
    </rPh>
    <rPh sb="39" eb="41">
      <t>サギョウ</t>
    </rPh>
    <rPh sb="42" eb="44">
      <t>ヒヨウ</t>
    </rPh>
    <rPh sb="46" eb="48">
      <t>セイキュウ</t>
    </rPh>
    <phoneticPr fontId="13"/>
  </si>
  <si>
    <t>◆　解析の中止　◆</t>
    <rPh sb="2" eb="4">
      <t>カイセキ</t>
    </rPh>
    <rPh sb="5" eb="7">
      <t>チュウシ</t>
    </rPh>
    <phoneticPr fontId="13"/>
  </si>
  <si>
    <t>DNAのコンタミが疑われる場合には、DNase精製を行うことをおすすめします。</t>
    <rPh sb="9" eb="10">
      <t>ウタガ</t>
    </rPh>
    <rPh sb="13" eb="15">
      <t>バアイ</t>
    </rPh>
    <rPh sb="23" eb="25">
      <t>セイセイ</t>
    </rPh>
    <rPh sb="26" eb="27">
      <t>オコナ</t>
    </rPh>
    <phoneticPr fontId="13"/>
  </si>
  <si>
    <t>その他、長鎖領域での基線の上昇など様々なパターンで検出されます。</t>
    <rPh sb="2" eb="3">
      <t>ホカ</t>
    </rPh>
    <rPh sb="4" eb="6">
      <t>チョウサ</t>
    </rPh>
    <rPh sb="6" eb="8">
      <t>リョウイキ</t>
    </rPh>
    <rPh sb="10" eb="12">
      <t>キセン</t>
    </rPh>
    <rPh sb="13" eb="15">
      <t>ジョウショウ</t>
    </rPh>
    <rPh sb="17" eb="19">
      <t>サマザマ</t>
    </rPh>
    <rPh sb="25" eb="27">
      <t>ケンシュツ</t>
    </rPh>
    <phoneticPr fontId="13"/>
  </si>
  <si>
    <t>rRNA以外のピークが検出される。</t>
    <rPh sb="4" eb="6">
      <t>イガイ</t>
    </rPh>
    <rPh sb="11" eb="13">
      <t>ケンシュツ</t>
    </rPh>
    <phoneticPr fontId="13"/>
  </si>
  <si>
    <t>図6　DNAが混入したサンプルの泳動結果 一例</t>
    <rPh sb="0" eb="1">
      <t>ズ</t>
    </rPh>
    <rPh sb="7" eb="9">
      <t>コンニュウ</t>
    </rPh>
    <rPh sb="16" eb="20">
      <t>エイドウケッカ</t>
    </rPh>
    <rPh sb="21" eb="22">
      <t>イチ</t>
    </rPh>
    <rPh sb="22" eb="23">
      <t>レイ</t>
    </rPh>
    <phoneticPr fontId="13"/>
  </si>
  <si>
    <t>rRNAのピーク間および低分子領域に分解したRNAのピークが検出され、ｒRNAのピークが低くなります。</t>
    <rPh sb="8" eb="9">
      <t>カン</t>
    </rPh>
    <rPh sb="12" eb="17">
      <t>テイブンシリョウイキ</t>
    </rPh>
    <rPh sb="18" eb="20">
      <t>ブンカイ</t>
    </rPh>
    <rPh sb="30" eb="32">
      <t>ケンシュツ</t>
    </rPh>
    <rPh sb="44" eb="45">
      <t>ヒク</t>
    </rPh>
    <phoneticPr fontId="13"/>
  </si>
  <si>
    <t>rRNAのピークのみが明瞭に検出され、それ以外のピークは検出されません。</t>
    <rPh sb="11" eb="13">
      <t>メイリョウ</t>
    </rPh>
    <rPh sb="14" eb="16">
      <t>ケンシュツ</t>
    </rPh>
    <rPh sb="21" eb="23">
      <t>イガイ</t>
    </rPh>
    <rPh sb="28" eb="30">
      <t>ケンシュツ</t>
    </rPh>
    <phoneticPr fontId="13"/>
  </si>
  <si>
    <t>図5　分解がすすんだサンプルの泳動結果</t>
    <rPh sb="0" eb="1">
      <t>ズ</t>
    </rPh>
    <rPh sb="3" eb="5">
      <t>ブンカイ</t>
    </rPh>
    <rPh sb="15" eb="19">
      <t>エイドウケッカ</t>
    </rPh>
    <phoneticPr fontId="13"/>
  </si>
  <si>
    <t>図4　分解の無いサンプルの泳動結果</t>
    <rPh sb="0" eb="1">
      <t>ズ</t>
    </rPh>
    <rPh sb="3" eb="5">
      <t>ブンカイ</t>
    </rPh>
    <rPh sb="6" eb="7">
      <t>ナ</t>
    </rPh>
    <rPh sb="13" eb="17">
      <t>エイドウケッカ</t>
    </rPh>
    <phoneticPr fontId="13"/>
  </si>
  <si>
    <t>分解が見られない場合が10となります。</t>
    <rPh sb="0" eb="2">
      <t>ブンカイ</t>
    </rPh>
    <rPh sb="3" eb="4">
      <t>ミ</t>
    </rPh>
    <rPh sb="8" eb="10">
      <t>バアイ</t>
    </rPh>
    <phoneticPr fontId="13"/>
  </si>
  <si>
    <t>Agilent バイオアナライザによる分解度測定の場合には、分解度が1～10で評価されます。</t>
    <rPh sb="19" eb="22">
      <t>ブンカイド</t>
    </rPh>
    <rPh sb="22" eb="24">
      <t>ソクテイ</t>
    </rPh>
    <rPh sb="25" eb="27">
      <t>バアイ</t>
    </rPh>
    <rPh sb="30" eb="33">
      <t>ブンカイド</t>
    </rPh>
    <rPh sb="39" eb="41">
      <t>ヒョウカ</t>
    </rPh>
    <phoneticPr fontId="13"/>
  </si>
  <si>
    <t>　　　rRNA以外のバンドが検出された場合にはDNA混入の可能性があります</t>
    <phoneticPr fontId="13"/>
  </si>
  <si>
    <t>3）　rRNA以外のバンドが検出されないこと</t>
    <rPh sb="7" eb="9">
      <t>イガイ</t>
    </rPh>
    <rPh sb="14" eb="16">
      <t>ケンシュツ</t>
    </rPh>
    <phoneticPr fontId="13"/>
  </si>
  <si>
    <t>2）　スメアなバンドが検出されないこと</t>
    <rPh sb="11" eb="13">
      <t>ケンシュツ</t>
    </rPh>
    <phoneticPr fontId="13"/>
  </si>
  <si>
    <t>1）　2本のrRNAのバンドが明瞭に検出されること</t>
    <rPh sb="4" eb="5">
      <t>ホン</t>
    </rPh>
    <rPh sb="15" eb="17">
      <t>メイリョウ</t>
    </rPh>
    <rPh sb="18" eb="20">
      <t>ケンシュツ</t>
    </rPh>
    <phoneticPr fontId="13"/>
  </si>
  <si>
    <t>アガロースゲル電気泳動で確認をする場合には、以下の点をご確認ください。</t>
    <rPh sb="22" eb="24">
      <t>イカ</t>
    </rPh>
    <rPh sb="25" eb="26">
      <t>テン</t>
    </rPh>
    <rPh sb="28" eb="30">
      <t>カクニン</t>
    </rPh>
    <phoneticPr fontId="13"/>
  </si>
  <si>
    <t>7以上</t>
    <rPh sb="1" eb="3">
      <t>イジョウ</t>
    </rPh>
    <phoneticPr fontId="13"/>
  </si>
  <si>
    <t>標準プロトコル</t>
    <rPh sb="0" eb="2">
      <t>ヒョウジュン</t>
    </rPh>
    <phoneticPr fontId="13"/>
  </si>
  <si>
    <t>RIN値</t>
    <rPh sb="3" eb="4">
      <t>チ</t>
    </rPh>
    <phoneticPr fontId="13"/>
  </si>
  <si>
    <t>表2　miRNA発現解析 弊社推奨基準</t>
    <rPh sb="0" eb="1">
      <t>ヒョウ</t>
    </rPh>
    <rPh sb="8" eb="12">
      <t>ハツゲンカイセキ</t>
    </rPh>
    <rPh sb="13" eb="15">
      <t>ヘイシャ</t>
    </rPh>
    <rPh sb="15" eb="17">
      <t>スイショウ</t>
    </rPh>
    <rPh sb="17" eb="19">
      <t>キジュン</t>
    </rPh>
    <phoneticPr fontId="13"/>
  </si>
  <si>
    <t>表1　遺伝子発現解析 弊社推奨基準</t>
    <rPh sb="0" eb="1">
      <t>ヒョウ</t>
    </rPh>
    <rPh sb="3" eb="5">
      <t>イデン</t>
    </rPh>
    <rPh sb="5" eb="6">
      <t>シ</t>
    </rPh>
    <rPh sb="6" eb="8">
      <t>ハツゲン</t>
    </rPh>
    <rPh sb="8" eb="10">
      <t>カイセキ</t>
    </rPh>
    <rPh sb="11" eb="13">
      <t>ヘイシャ</t>
    </rPh>
    <rPh sb="13" eb="15">
      <t>スイショウ</t>
    </rPh>
    <rPh sb="15" eb="17">
      <t>キジュン</t>
    </rPh>
    <phoneticPr fontId="13"/>
  </si>
  <si>
    <t>電気泳動でRNAの分解度を確認してください。</t>
    <rPh sb="0" eb="4">
      <t>デンキエイドウ</t>
    </rPh>
    <rPh sb="9" eb="12">
      <t>ブンカイド</t>
    </rPh>
    <rPh sb="13" eb="15">
      <t>カクニン</t>
    </rPh>
    <phoneticPr fontId="13"/>
  </si>
  <si>
    <t>◆　RNA分解度の確認　◆</t>
    <rPh sb="5" eb="8">
      <t>ブンカイド</t>
    </rPh>
    <rPh sb="9" eb="11">
      <t>カクニン</t>
    </rPh>
    <phoneticPr fontId="13"/>
  </si>
  <si>
    <t>電気泳動</t>
    <rPh sb="0" eb="4">
      <t>デンキエイドウ</t>
    </rPh>
    <phoneticPr fontId="13"/>
  </si>
  <si>
    <t>サンプル由来の可能性があります。</t>
    <rPh sb="4" eb="6">
      <t>ユライ</t>
    </rPh>
    <rPh sb="7" eb="10">
      <t>カノウセイ</t>
    </rPh>
    <phoneticPr fontId="13"/>
  </si>
  <si>
    <t>② カラム抽出・精製サンプル、DNase処理も行っている場合</t>
    <rPh sb="5" eb="7">
      <t>チュウシュツ</t>
    </rPh>
    <rPh sb="8" eb="10">
      <t>セイセイ</t>
    </rPh>
    <rPh sb="20" eb="22">
      <t>ショリ</t>
    </rPh>
    <rPh sb="23" eb="24">
      <t>オコナ</t>
    </rPh>
    <rPh sb="28" eb="30">
      <t>バアイ</t>
    </rPh>
    <phoneticPr fontId="13"/>
  </si>
  <si>
    <t>濃度が低い場合には、測定値が検出限界に近く、260nm、280nmの吸光度および230nmの吸光度の差が小さくなるため、正確な吸光度測定ができていない可能性があります。また、260nmの吸光度が低くなることにより、相対的に230nmの吸光度が高くなり、純度が低く見積もられます。</t>
    <rPh sb="0" eb="2">
      <t>ノウド</t>
    </rPh>
    <rPh sb="3" eb="4">
      <t>ヒク</t>
    </rPh>
    <rPh sb="5" eb="7">
      <t>バアイ</t>
    </rPh>
    <rPh sb="10" eb="13">
      <t>ソクテイチ</t>
    </rPh>
    <rPh sb="14" eb="16">
      <t>ケンシュツ</t>
    </rPh>
    <rPh sb="16" eb="18">
      <t>ゲンカイ</t>
    </rPh>
    <rPh sb="19" eb="20">
      <t>チカ</t>
    </rPh>
    <rPh sb="34" eb="37">
      <t>キュウコウド</t>
    </rPh>
    <rPh sb="46" eb="49">
      <t>キュウコウド</t>
    </rPh>
    <rPh sb="50" eb="51">
      <t>サ</t>
    </rPh>
    <rPh sb="52" eb="53">
      <t>チイ</t>
    </rPh>
    <rPh sb="60" eb="62">
      <t>セイカク</t>
    </rPh>
    <rPh sb="63" eb="66">
      <t>キュコウド</t>
    </rPh>
    <rPh sb="66" eb="68">
      <t>ソクテイ</t>
    </rPh>
    <rPh sb="75" eb="78">
      <t>カノウセイ</t>
    </rPh>
    <rPh sb="93" eb="96">
      <t>キュウコウド</t>
    </rPh>
    <rPh sb="97" eb="98">
      <t>ヒク</t>
    </rPh>
    <rPh sb="107" eb="110">
      <t>ソウタイテキ</t>
    </rPh>
    <rPh sb="117" eb="120">
      <t>キュウコウド</t>
    </rPh>
    <rPh sb="121" eb="122">
      <t>タカ</t>
    </rPh>
    <rPh sb="126" eb="128">
      <t>ジュンド</t>
    </rPh>
    <rPh sb="129" eb="130">
      <t>ヒク</t>
    </rPh>
    <rPh sb="131" eb="133">
      <t>ミツ</t>
    </rPh>
    <phoneticPr fontId="13"/>
  </si>
  <si>
    <t>①　濃度が低い場合</t>
    <rPh sb="2" eb="4">
      <t>ノウド</t>
    </rPh>
    <rPh sb="5" eb="6">
      <t>ヒク</t>
    </rPh>
    <rPh sb="7" eb="9">
      <t>バアイ</t>
    </rPh>
    <phoneticPr fontId="13"/>
  </si>
  <si>
    <t>下記のような場合には、純度が低い場合でも吸光スペクトルに大きな問題がなければ、解析に使用することができます。</t>
    <rPh sb="0" eb="2">
      <t>カキ</t>
    </rPh>
    <rPh sb="6" eb="8">
      <t>バアイ</t>
    </rPh>
    <rPh sb="11" eb="13">
      <t>ジュンド</t>
    </rPh>
    <rPh sb="14" eb="15">
      <t>ヒク</t>
    </rPh>
    <rPh sb="20" eb="22">
      <t>キュウコウ</t>
    </rPh>
    <rPh sb="28" eb="29">
      <t>オオ</t>
    </rPh>
    <rPh sb="31" eb="33">
      <t>モンダイ</t>
    </rPh>
    <rPh sb="39" eb="41">
      <t>カイセキ</t>
    </rPh>
    <rPh sb="42" eb="44">
      <t>シヨウ</t>
    </rPh>
    <phoneticPr fontId="13"/>
  </si>
  <si>
    <t>図3は、A260/280比が低くなった場合の、吸光スペクトルです。RNAにタンパク質やフェノールが混入により、吸収極大がA260からA270にシフトしています。さらに混入量が増えると、吸収極大はA280となります。酵素反応などに影響をおよぼす恐れがあります。また、A280の吸光度がA260の吸光度に影響を与えるため、核酸の濃度が正しく定量できない可能性があります。</t>
    <rPh sb="0" eb="1">
      <t>ズ</t>
    </rPh>
    <rPh sb="12" eb="13">
      <t>ヒ</t>
    </rPh>
    <rPh sb="14" eb="15">
      <t>ヒク</t>
    </rPh>
    <rPh sb="19" eb="21">
      <t>バアイ</t>
    </rPh>
    <rPh sb="23" eb="25">
      <t>キュウコウ</t>
    </rPh>
    <rPh sb="41" eb="42">
      <t>シチ</t>
    </rPh>
    <rPh sb="49" eb="51">
      <t>コンニュウ</t>
    </rPh>
    <rPh sb="55" eb="59">
      <t>キュウシュウキョクダイ</t>
    </rPh>
    <rPh sb="83" eb="85">
      <t>コンニュウ</t>
    </rPh>
    <rPh sb="85" eb="86">
      <t>リョウ</t>
    </rPh>
    <rPh sb="87" eb="88">
      <t>フ</t>
    </rPh>
    <rPh sb="92" eb="96">
      <t>キュウシュウキョクダイ</t>
    </rPh>
    <rPh sb="107" eb="111">
      <t>コウソハンノウ</t>
    </rPh>
    <rPh sb="114" eb="116">
      <t>エイキョウ</t>
    </rPh>
    <rPh sb="121" eb="122">
      <t>オソ</t>
    </rPh>
    <rPh sb="137" eb="139">
      <t>キュウコウ</t>
    </rPh>
    <rPh sb="139" eb="140">
      <t>ド</t>
    </rPh>
    <rPh sb="146" eb="148">
      <t>キュウコウ</t>
    </rPh>
    <rPh sb="148" eb="149">
      <t>ド</t>
    </rPh>
    <rPh sb="150" eb="152">
      <t>エイキョウ</t>
    </rPh>
    <rPh sb="153" eb="154">
      <t>アタ</t>
    </rPh>
    <rPh sb="159" eb="161">
      <t>カクサン</t>
    </rPh>
    <rPh sb="162" eb="164">
      <t>ノウド</t>
    </rPh>
    <rPh sb="165" eb="166">
      <t>タダ</t>
    </rPh>
    <rPh sb="168" eb="170">
      <t>テイリョウ</t>
    </rPh>
    <rPh sb="174" eb="177">
      <t>カノウセイ</t>
    </rPh>
    <phoneticPr fontId="13"/>
  </si>
  <si>
    <t>A260／A230比</t>
    <phoneticPr fontId="13"/>
  </si>
  <si>
    <t>A260／A280比</t>
    <phoneticPr fontId="13"/>
  </si>
  <si>
    <t>図3　A260／A280比純度の低いRNAの波形</t>
    <rPh sb="0" eb="1">
      <t>ズ</t>
    </rPh>
    <rPh sb="13" eb="15">
      <t>ジュンド</t>
    </rPh>
    <rPh sb="16" eb="17">
      <t>ヒク</t>
    </rPh>
    <rPh sb="22" eb="24">
      <t>ハケイ</t>
    </rPh>
    <phoneticPr fontId="13"/>
  </si>
  <si>
    <t>図2は、A260/230比が低くなった場合の、吸光スペクトルです。RNAにTEなどの塩、有機溶媒などが混入している可能性があり、酵素反応などに影響をおよぼす恐れがあります。</t>
    <rPh sb="0" eb="1">
      <t>ズ</t>
    </rPh>
    <rPh sb="12" eb="13">
      <t>ヒ</t>
    </rPh>
    <rPh sb="14" eb="15">
      <t>ヒク</t>
    </rPh>
    <rPh sb="19" eb="21">
      <t>バアイ</t>
    </rPh>
    <rPh sb="23" eb="25">
      <t>キュウコウ</t>
    </rPh>
    <rPh sb="42" eb="43">
      <t>エン</t>
    </rPh>
    <rPh sb="44" eb="48">
      <t>ユウキヨウバイ</t>
    </rPh>
    <rPh sb="51" eb="53">
      <t>コンニュウ</t>
    </rPh>
    <rPh sb="57" eb="60">
      <t>カノウセイ</t>
    </rPh>
    <rPh sb="64" eb="68">
      <t>コウソハンノウ</t>
    </rPh>
    <rPh sb="71" eb="73">
      <t>エイキョウ</t>
    </rPh>
    <rPh sb="78" eb="79">
      <t>オソ</t>
    </rPh>
    <phoneticPr fontId="13"/>
  </si>
  <si>
    <t>図2　A260／A230比純度の低いRNAの波形</t>
    <rPh sb="0" eb="1">
      <t>ズ</t>
    </rPh>
    <rPh sb="13" eb="15">
      <t>ジュンド</t>
    </rPh>
    <rPh sb="16" eb="17">
      <t>ヒク</t>
    </rPh>
    <rPh sb="22" eb="24">
      <t>ハケイ</t>
    </rPh>
    <phoneticPr fontId="13"/>
  </si>
  <si>
    <t>図1　純度の高いRNAの波形</t>
    <rPh sb="0" eb="1">
      <t>ズ</t>
    </rPh>
    <rPh sb="3" eb="5">
      <t>ジュンド</t>
    </rPh>
    <rPh sb="6" eb="7">
      <t>タカ</t>
    </rPh>
    <rPh sb="12" eb="14">
      <t>ハケイ</t>
    </rPh>
    <phoneticPr fontId="13"/>
  </si>
  <si>
    <t>異常な吸収がないかの確認</t>
    <rPh sb="0" eb="2">
      <t>イジョウ</t>
    </rPh>
    <rPh sb="3" eb="5">
      <t>キュウシュウ</t>
    </rPh>
    <rPh sb="10" eb="12">
      <t>カクニン</t>
    </rPh>
    <phoneticPr fontId="13"/>
  </si>
  <si>
    <t>タンパク質、フェノール</t>
    <rPh sb="4" eb="5">
      <t>シツ</t>
    </rPh>
    <phoneticPr fontId="13"/>
  </si>
  <si>
    <t>核酸の濃度、多糖類</t>
    <rPh sb="0" eb="2">
      <t>カクサン</t>
    </rPh>
    <rPh sb="3" eb="5">
      <t>ノウド</t>
    </rPh>
    <rPh sb="6" eb="9">
      <t>タトウルイ</t>
    </rPh>
    <phoneticPr fontId="13"/>
  </si>
  <si>
    <t>塩、グアニジンイソチオシアネート、その他有機溶媒の混入の検出</t>
    <rPh sb="0" eb="1">
      <t>エン</t>
    </rPh>
    <rPh sb="19" eb="20">
      <t>タ</t>
    </rPh>
    <rPh sb="20" eb="24">
      <t>ユウキヨウバイ</t>
    </rPh>
    <rPh sb="25" eb="27">
      <t>コンニュウ</t>
    </rPh>
    <rPh sb="28" eb="30">
      <t>ケンシュツ</t>
    </rPh>
    <phoneticPr fontId="13"/>
  </si>
  <si>
    <t>意義</t>
    <rPh sb="0" eb="2">
      <t>イギ</t>
    </rPh>
    <phoneticPr fontId="13"/>
  </si>
  <si>
    <t>測定波長(nm)</t>
    <rPh sb="0" eb="4">
      <t>ソクテイハチョウ</t>
    </rPh>
    <phoneticPr fontId="13"/>
  </si>
  <si>
    <t>吸光度比が基準を満たしている場合でも、多糖類の吸光波長は核酸と同じ260nmであるため、影響を受けている場合があります。このため、多糖類が混入しない手法でRNAの抽出を行ってください。</t>
    <rPh sb="0" eb="3">
      <t>キュウコウド</t>
    </rPh>
    <rPh sb="3" eb="4">
      <t>ヒ</t>
    </rPh>
    <rPh sb="5" eb="7">
      <t>キジュン</t>
    </rPh>
    <rPh sb="8" eb="9">
      <t>ミ</t>
    </rPh>
    <rPh sb="14" eb="16">
      <t>バアイ</t>
    </rPh>
    <rPh sb="23" eb="25">
      <t>キュウコウ</t>
    </rPh>
    <rPh sb="25" eb="27">
      <t>ハチョウ</t>
    </rPh>
    <rPh sb="28" eb="30">
      <t>カクサン</t>
    </rPh>
    <rPh sb="31" eb="32">
      <t>オナ</t>
    </rPh>
    <rPh sb="44" eb="46">
      <t>エイキョウ</t>
    </rPh>
    <rPh sb="47" eb="48">
      <t>ウ</t>
    </rPh>
    <rPh sb="52" eb="54">
      <t>バアイ</t>
    </rPh>
    <rPh sb="65" eb="68">
      <t>タトウルイ</t>
    </rPh>
    <rPh sb="69" eb="71">
      <t>コンニュウ</t>
    </rPh>
    <rPh sb="74" eb="76">
      <t>シュホウ</t>
    </rPh>
    <rPh sb="81" eb="83">
      <t>チュウシュツ</t>
    </rPh>
    <rPh sb="84" eb="85">
      <t>オコナ</t>
    </rPh>
    <phoneticPr fontId="13"/>
  </si>
  <si>
    <t>230、260、280、320 nmの波長で吸光度測定を行うことにより、RNAの純度を確認します。</t>
    <rPh sb="19" eb="21">
      <t>ハチョウ</t>
    </rPh>
    <rPh sb="22" eb="27">
      <t>キュウコウドソクテイ</t>
    </rPh>
    <rPh sb="28" eb="29">
      <t>オコナ</t>
    </rPh>
    <rPh sb="40" eb="42">
      <t>ジュンド</t>
    </rPh>
    <rPh sb="43" eb="45">
      <t>カクニン</t>
    </rPh>
    <phoneticPr fontId="13"/>
  </si>
  <si>
    <t>推奨基準は表1 A260／A280比をご参照ください。</t>
    <rPh sb="5" eb="6">
      <t>ヒョウ</t>
    </rPh>
    <rPh sb="17" eb="18">
      <t>ヒ</t>
    </rPh>
    <rPh sb="20" eb="22">
      <t>サンショウ</t>
    </rPh>
    <phoneticPr fontId="13"/>
  </si>
  <si>
    <t>◆　RNA純度測定　◆</t>
    <rPh sb="5" eb="7">
      <t>ジュンド</t>
    </rPh>
    <rPh sb="7" eb="9">
      <t>ソクテイ</t>
    </rPh>
    <phoneticPr fontId="13"/>
  </si>
  <si>
    <t>吸光度測定を行い、RNAの濃度および量を確認します。表1または表2の基準を満たしているかをご確認ください。</t>
    <rPh sb="0" eb="5">
      <t>キュウコウドソクテイ</t>
    </rPh>
    <rPh sb="6" eb="7">
      <t>オコナ</t>
    </rPh>
    <rPh sb="13" eb="15">
      <t>ノウド</t>
    </rPh>
    <rPh sb="18" eb="19">
      <t>リョウ</t>
    </rPh>
    <rPh sb="20" eb="22">
      <t>カクニン</t>
    </rPh>
    <rPh sb="26" eb="27">
      <t>ヒョウ</t>
    </rPh>
    <rPh sb="31" eb="32">
      <t>ヒョウ</t>
    </rPh>
    <rPh sb="34" eb="36">
      <t>キジュン</t>
    </rPh>
    <rPh sb="37" eb="38">
      <t>ミ</t>
    </rPh>
    <rPh sb="46" eb="48">
      <t>カクニン</t>
    </rPh>
    <phoneticPr fontId="13"/>
  </si>
  <si>
    <t>◆　RNA濃度測定　◆</t>
    <rPh sb="5" eb="9">
      <t>ノウドソクテイ</t>
    </rPh>
    <phoneticPr fontId="13"/>
  </si>
  <si>
    <t>吸光度測定</t>
    <rPh sb="0" eb="5">
      <t>キュウコウドソクテイ</t>
    </rPh>
    <phoneticPr fontId="13"/>
  </si>
  <si>
    <t>サンプルの輸送・保管には、冷凍保存対応、また15,000gでも耐えられるスクリューキャップではない1.5mLチューブを使用してください。8連、12連PCRチューブ、0.5mLチューブは使用しないでください。</t>
    <rPh sb="5" eb="7">
      <t>ユソウ</t>
    </rPh>
    <rPh sb="8" eb="10">
      <t>ホカン</t>
    </rPh>
    <rPh sb="13" eb="15">
      <t>レイトウ</t>
    </rPh>
    <rPh sb="15" eb="17">
      <t>ホゾン</t>
    </rPh>
    <rPh sb="17" eb="19">
      <t>タイオウ</t>
    </rPh>
    <rPh sb="31" eb="32">
      <t>タ</t>
    </rPh>
    <rPh sb="59" eb="61">
      <t>シヨウ</t>
    </rPh>
    <rPh sb="69" eb="70">
      <t>レン</t>
    </rPh>
    <rPh sb="73" eb="74">
      <t>レン</t>
    </rPh>
    <rPh sb="92" eb="94">
      <t>シヨウ</t>
    </rPh>
    <phoneticPr fontId="13"/>
  </si>
  <si>
    <t>(6)　サンプルチューブ</t>
    <phoneticPr fontId="13"/>
  </si>
  <si>
    <t>(4)　分画はしない</t>
    <rPh sb="4" eb="6">
      <t>ブンカク</t>
    </rPh>
    <phoneticPr fontId="13"/>
  </si>
  <si>
    <t>核酸抽出・精製時にグリコーゲンなどの共沈剤を使用すると、酵素反応を阻害する可能性があります。</t>
    <rPh sb="0" eb="2">
      <t>カクサン</t>
    </rPh>
    <rPh sb="2" eb="4">
      <t>チュウシュツ</t>
    </rPh>
    <rPh sb="5" eb="7">
      <t>セイセイ</t>
    </rPh>
    <rPh sb="7" eb="8">
      <t>ジ</t>
    </rPh>
    <rPh sb="18" eb="21">
      <t>キョウチンザイ</t>
    </rPh>
    <rPh sb="22" eb="24">
      <t>シヨウ</t>
    </rPh>
    <rPh sb="28" eb="32">
      <t>コウソハンノウ</t>
    </rPh>
    <rPh sb="33" eb="35">
      <t>ソガイ</t>
    </rPh>
    <rPh sb="37" eb="40">
      <t>カノウセイ</t>
    </rPh>
    <phoneticPr fontId="13"/>
  </si>
  <si>
    <t>(3)　共沈剤を使用しない</t>
    <rPh sb="4" eb="7">
      <t>キョウチンザイ</t>
    </rPh>
    <rPh sb="8" eb="10">
      <t>シヨウ</t>
    </rPh>
    <phoneticPr fontId="13"/>
  </si>
  <si>
    <t>弊社での品質検査時使用による損失をできるだけ少なくするため、蒸発の影響を少なくするため液量は10uL以上としてください。</t>
    <rPh sb="0" eb="2">
      <t>ヘイシャ</t>
    </rPh>
    <rPh sb="4" eb="8">
      <t>ヒンシツケンサ</t>
    </rPh>
    <rPh sb="8" eb="9">
      <t>ジ</t>
    </rPh>
    <rPh sb="9" eb="11">
      <t>シヨウ</t>
    </rPh>
    <rPh sb="14" eb="16">
      <t>ソンシツ</t>
    </rPh>
    <rPh sb="22" eb="23">
      <t>スク</t>
    </rPh>
    <rPh sb="30" eb="32">
      <t>ジョウハツ</t>
    </rPh>
    <rPh sb="33" eb="35">
      <t>エイキョウ</t>
    </rPh>
    <rPh sb="36" eb="37">
      <t>スク</t>
    </rPh>
    <rPh sb="43" eb="45">
      <t>エキリョウ</t>
    </rPh>
    <rPh sb="50" eb="52">
      <t>イジョウ</t>
    </rPh>
    <phoneticPr fontId="13"/>
  </si>
  <si>
    <t>(2)　RNAサンプルの液量</t>
    <rPh sb="12" eb="14">
      <t>エキリョウ</t>
    </rPh>
    <phoneticPr fontId="13"/>
  </si>
  <si>
    <t>TEや界面活性剤、DEPC水はその後の実験におちて酵素反応を阻害する可能性があるため、使用しないでください。NFW以外の溶液を使用した場合には事前にご連絡ください。</t>
    <rPh sb="17" eb="18">
      <t>ゴ</t>
    </rPh>
    <rPh sb="19" eb="21">
      <t>ジッケン</t>
    </rPh>
    <rPh sb="57" eb="59">
      <t>イガイ</t>
    </rPh>
    <rPh sb="60" eb="62">
      <t>ヨウエキ</t>
    </rPh>
    <rPh sb="63" eb="65">
      <t>シヨウ</t>
    </rPh>
    <rPh sb="67" eb="69">
      <t>バアイ</t>
    </rPh>
    <rPh sb="71" eb="73">
      <t>ジゼン</t>
    </rPh>
    <rPh sb="75" eb="77">
      <t>レンラク</t>
    </rPh>
    <phoneticPr fontId="13"/>
  </si>
  <si>
    <t>(1)　Nuclease Free Water(NFW)を使ってRNAを溶解</t>
    <rPh sb="29" eb="30">
      <t>ツカ</t>
    </rPh>
    <rPh sb="36" eb="38">
      <t>ヨウカイ</t>
    </rPh>
    <phoneticPr fontId="13"/>
  </si>
  <si>
    <t>◆　注意事項　◆</t>
    <rPh sb="2" eb="6">
      <t>チュウイジコウ</t>
    </rPh>
    <phoneticPr fontId="13"/>
  </si>
  <si>
    <t>サンプルの調整</t>
    <rPh sb="5" eb="7">
      <t>チョウセイ</t>
    </rPh>
    <phoneticPr fontId="13"/>
  </si>
  <si>
    <t>ご注意事項</t>
    <rPh sb="1" eb="3">
      <t>チュウイ</t>
    </rPh>
    <rPh sb="3" eb="5">
      <t>ジコウ</t>
    </rPh>
    <phoneticPr fontId="13"/>
  </si>
  <si>
    <t>お送りいただく前に品質検査を行うことが難しい場合には、そのままお送りいただいても構いませんが、サンプルの品質が基準以下であった場合に再送付をお願いする場合がございます。
弊社での品質検査は3回目以上の品質検査や、精製には別途費用が発生いたしますので、あらかじめご了承いただけますようお願いいたします。</t>
    <rPh sb="1" eb="2">
      <t>オク</t>
    </rPh>
    <rPh sb="7" eb="8">
      <t>マエ</t>
    </rPh>
    <rPh sb="9" eb="13">
      <t>ヒンシツケンサ</t>
    </rPh>
    <rPh sb="14" eb="15">
      <t>オコナ</t>
    </rPh>
    <rPh sb="19" eb="20">
      <t>ムズカ</t>
    </rPh>
    <rPh sb="22" eb="24">
      <t>バアイ</t>
    </rPh>
    <rPh sb="32" eb="33">
      <t>オク</t>
    </rPh>
    <rPh sb="40" eb="41">
      <t>カマ</t>
    </rPh>
    <rPh sb="52" eb="54">
      <t>ヒンシツ</t>
    </rPh>
    <rPh sb="55" eb="57">
      <t>キジュン</t>
    </rPh>
    <rPh sb="57" eb="59">
      <t>イカ</t>
    </rPh>
    <rPh sb="63" eb="65">
      <t>バアイ</t>
    </rPh>
    <rPh sb="66" eb="69">
      <t>サイソウフ</t>
    </rPh>
    <rPh sb="71" eb="72">
      <t>ネガ</t>
    </rPh>
    <rPh sb="75" eb="77">
      <t>バアイ</t>
    </rPh>
    <rPh sb="85" eb="87">
      <t>ヘイシャ</t>
    </rPh>
    <rPh sb="89" eb="93">
      <t>ヒンシツケンサ</t>
    </rPh>
    <rPh sb="95" eb="97">
      <t>カイメ</t>
    </rPh>
    <rPh sb="97" eb="99">
      <t>イジョウ</t>
    </rPh>
    <rPh sb="100" eb="104">
      <t>ヒンシツケンサ</t>
    </rPh>
    <rPh sb="106" eb="108">
      <t>セイセイ</t>
    </rPh>
    <rPh sb="110" eb="112">
      <t>ベット</t>
    </rPh>
    <rPh sb="112" eb="114">
      <t>ヒヨウ</t>
    </rPh>
    <rPh sb="115" eb="117">
      <t>ハッセイ</t>
    </rPh>
    <rPh sb="131" eb="133">
      <t>リョウショウ</t>
    </rPh>
    <rPh sb="142" eb="143">
      <t>ネガ</t>
    </rPh>
    <phoneticPr fontId="13"/>
  </si>
  <si>
    <t>サンプル返却・破棄</t>
    <phoneticPr fontId="2"/>
  </si>
  <si>
    <t>その他</t>
    <rPh sb="2" eb="3">
      <t>タ</t>
    </rPh>
    <phoneticPr fontId="2"/>
  </si>
  <si>
    <t>その他
詳細</t>
    <rPh sb="2" eb="3">
      <t>ホカ</t>
    </rPh>
    <rPh sb="4" eb="6">
      <t>ショウサイ</t>
    </rPh>
    <phoneticPr fontId="2"/>
  </si>
  <si>
    <t>Group1</t>
    <phoneticPr fontId="2"/>
  </si>
  <si>
    <t>Group2</t>
  </si>
  <si>
    <t>Group3</t>
  </si>
  <si>
    <t>Group4</t>
  </si>
  <si>
    <t>Group5</t>
  </si>
  <si>
    <t>Group6</t>
  </si>
  <si>
    <t>Group7</t>
  </si>
  <si>
    <t>Group8</t>
  </si>
  <si>
    <t>Group9</t>
  </si>
  <si>
    <t>Group10</t>
  </si>
  <si>
    <t>No.</t>
    <phoneticPr fontId="11"/>
  </si>
  <si>
    <t>※ 群名"group..."の名称は変更可。記入欄が不足する場合は行・列を追加してください。</t>
    <rPh sb="2" eb="3">
      <t>グン</t>
    </rPh>
    <rPh sb="3" eb="4">
      <t>メイ</t>
    </rPh>
    <rPh sb="15" eb="17">
      <t>メイショウ</t>
    </rPh>
    <rPh sb="18" eb="20">
      <t>ヘンコウ</t>
    </rPh>
    <rPh sb="20" eb="21">
      <t>カ</t>
    </rPh>
    <rPh sb="22" eb="25">
      <t>キニュウラン</t>
    </rPh>
    <rPh sb="26" eb="28">
      <t>フソク</t>
    </rPh>
    <rPh sb="30" eb="32">
      <t>バアイ</t>
    </rPh>
    <rPh sb="33" eb="34">
      <t>ギョウ</t>
    </rPh>
    <rPh sb="35" eb="36">
      <t>レツ</t>
    </rPh>
    <rPh sb="37" eb="39">
      <t>ツイカ</t>
    </rPh>
    <phoneticPr fontId="13"/>
  </si>
  <si>
    <t>比較No.</t>
    <rPh sb="0" eb="2">
      <t>ヒカク</t>
    </rPh>
    <phoneticPr fontId="13"/>
  </si>
  <si>
    <t>ご依頼内容</t>
    <phoneticPr fontId="2"/>
  </si>
  <si>
    <t>ふりがな</t>
    <phoneticPr fontId="2"/>
  </si>
  <si>
    <t>e-mail</t>
    <phoneticPr fontId="2"/>
  </si>
  <si>
    <t>核酸保存用試薬に浸漬</t>
    <rPh sb="0" eb="2">
      <t>カクサン</t>
    </rPh>
    <rPh sb="2" eb="4">
      <t>ホゾン</t>
    </rPh>
    <rPh sb="4" eb="5">
      <t>ヨウ</t>
    </rPh>
    <rPh sb="5" eb="7">
      <t>シヤク</t>
    </rPh>
    <phoneticPr fontId="2"/>
  </si>
  <si>
    <t>返却希望</t>
    <rPh sb="0" eb="2">
      <t>ヘンキャク</t>
    </rPh>
    <rPh sb="2" eb="4">
      <t>キボウ</t>
    </rPh>
    <phoneticPr fontId="2"/>
  </si>
  <si>
    <t>〒</t>
    <phoneticPr fontId="2"/>
  </si>
  <si>
    <t>解析に使用するRNAサンプルの分解や夾雑物の混入は、実験結果に大きな影響を及ぼす可能性があります。このため、サンプルをお送りいただく前に品質検査を実施していただくことをお願いしています。
品質の確認方法と基準については下記をご参照ください。</t>
    <rPh sb="0" eb="2">
      <t>カイセキ</t>
    </rPh>
    <rPh sb="3" eb="5">
      <t>シヨウ</t>
    </rPh>
    <rPh sb="15" eb="17">
      <t>ブンカイ</t>
    </rPh>
    <rPh sb="18" eb="21">
      <t>キョウザツブツ</t>
    </rPh>
    <rPh sb="22" eb="24">
      <t>コンニュウ</t>
    </rPh>
    <rPh sb="26" eb="28">
      <t>ジッケン</t>
    </rPh>
    <rPh sb="28" eb="30">
      <t>ケッカ</t>
    </rPh>
    <rPh sb="31" eb="32">
      <t>オオ</t>
    </rPh>
    <rPh sb="34" eb="36">
      <t>エイキョウ</t>
    </rPh>
    <rPh sb="37" eb="38">
      <t>オヨ</t>
    </rPh>
    <rPh sb="40" eb="43">
      <t>カノウセイ</t>
    </rPh>
    <rPh sb="60" eb="61">
      <t>オク</t>
    </rPh>
    <rPh sb="66" eb="67">
      <t>マエ</t>
    </rPh>
    <rPh sb="68" eb="72">
      <t>ヒンシツケンサ</t>
    </rPh>
    <rPh sb="73" eb="75">
      <t>ジッシ</t>
    </rPh>
    <rPh sb="85" eb="86">
      <t>ネガ</t>
    </rPh>
    <rPh sb="94" eb="96">
      <t>ヒンシツ</t>
    </rPh>
    <rPh sb="97" eb="99">
      <t>カクニン</t>
    </rPh>
    <rPh sb="99" eb="101">
      <t>ホウホウ</t>
    </rPh>
    <rPh sb="102" eb="104">
      <t>キジュン</t>
    </rPh>
    <rPh sb="109" eb="111">
      <t>カキ</t>
    </rPh>
    <rPh sb="113" eb="115">
      <t>サンショウ</t>
    </rPh>
    <phoneticPr fontId="13"/>
  </si>
  <si>
    <t>溶媒</t>
    <rPh sb="0" eb="2">
      <t>ヨウバイ</t>
    </rPh>
    <phoneticPr fontId="2"/>
  </si>
  <si>
    <t>生物種</t>
    <rPh sb="0" eb="3">
      <t>セイブツシュ</t>
    </rPh>
    <phoneticPr fontId="2"/>
  </si>
  <si>
    <t>ハマダラ蚊 Anopheｌes gambiae</t>
    <phoneticPr fontId="2"/>
  </si>
  <si>
    <t>線虫 Caenorhabditis elegans</t>
    <phoneticPr fontId="2"/>
  </si>
  <si>
    <t>ヒト Homo sapiens</t>
    <phoneticPr fontId="2"/>
  </si>
  <si>
    <t>ウマ Equus caballus</t>
    <phoneticPr fontId="2"/>
  </si>
  <si>
    <t>⼩⻨ Triticu aestivum</t>
  </si>
  <si>
    <t>ハツカネズミ Mus musculus</t>
    <phoneticPr fontId="2"/>
  </si>
  <si>
    <t>各波長の測定意義は 表3をご確認ください。</t>
    <rPh sb="0" eb="1">
      <t>カク</t>
    </rPh>
    <rPh sb="1" eb="3">
      <t>ハチョウ</t>
    </rPh>
    <rPh sb="4" eb="8">
      <t>ソクテイイギ</t>
    </rPh>
    <rPh sb="10" eb="11">
      <t>ヒョウ</t>
    </rPh>
    <rPh sb="14" eb="16">
      <t>カクニン</t>
    </rPh>
    <phoneticPr fontId="13"/>
  </si>
  <si>
    <t>表3　波長と測定意義</t>
    <rPh sb="0" eb="1">
      <t>ヒョウ</t>
    </rPh>
    <rPh sb="3" eb="5">
      <t>ハチョウ</t>
    </rPh>
    <rPh sb="6" eb="8">
      <t>ソクテイ</t>
    </rPh>
    <rPh sb="8" eb="10">
      <t>イギ</t>
    </rPh>
    <phoneticPr fontId="13"/>
  </si>
  <si>
    <t>(7)　チューブにシールを貼る場合</t>
    <rPh sb="13" eb="14">
      <t>ハ</t>
    </rPh>
    <rPh sb="15" eb="17">
      <t>バアイ</t>
    </rPh>
    <phoneticPr fontId="13"/>
  </si>
  <si>
    <t>サンプルシールを使用する場合は、フタの部分のみとし、側面へのテープの巻きつけなどはおやめください。剥がれてしまう可能性がありますので、シールを貼る場合でも予め油性マジックを用いて、フタの部分や側面のフロスト加工がされた部分にサンプル名または番号を記入してください。また、-80℃以下での使用が可能なサンプルシールをご利用ください。</t>
    <rPh sb="19" eb="21">
      <t>ブブン</t>
    </rPh>
    <rPh sb="71" eb="72">
      <t>ハ</t>
    </rPh>
    <rPh sb="73" eb="75">
      <t>バアイ</t>
    </rPh>
    <rPh sb="79" eb="81">
      <t>ユセイ</t>
    </rPh>
    <rPh sb="86" eb="87">
      <t>モチ</t>
    </rPh>
    <rPh sb="93" eb="95">
      <t>ブブン</t>
    </rPh>
    <rPh sb="96" eb="98">
      <t>ソクメン</t>
    </rPh>
    <rPh sb="109" eb="111">
      <t>ブブン</t>
    </rPh>
    <rPh sb="116" eb="117">
      <t>メイ</t>
    </rPh>
    <rPh sb="120" eb="122">
      <t>バンゴウ</t>
    </rPh>
    <rPh sb="123" eb="125">
      <t>キニュウ</t>
    </rPh>
    <rPh sb="139" eb="141">
      <t>イカ</t>
    </rPh>
    <rPh sb="143" eb="145">
      <t>シヨウ</t>
    </rPh>
    <rPh sb="146" eb="148">
      <t>カノウ</t>
    </rPh>
    <rPh sb="158" eb="160">
      <t>リヨウ</t>
    </rPh>
    <phoneticPr fontId="13"/>
  </si>
  <si>
    <t>お見積り番号</t>
    <rPh sb="1" eb="3">
      <t>ミツモ</t>
    </rPh>
    <rPh sb="4" eb="6">
      <t>バンゴウ</t>
    </rPh>
    <phoneticPr fontId="2"/>
  </si>
  <si>
    <t>※弊社よりお見積書を提出している場合、番号の記入をお願いします。</t>
    <rPh sb="1" eb="3">
      <t>ヘイシャ</t>
    </rPh>
    <rPh sb="6" eb="9">
      <t>ミツモリショ</t>
    </rPh>
    <rPh sb="10" eb="12">
      <t>テイシュツ</t>
    </rPh>
    <rPh sb="16" eb="18">
      <t>バアイ</t>
    </rPh>
    <rPh sb="19" eb="21">
      <t>バンゴウ</t>
    </rPh>
    <rPh sb="22" eb="24">
      <t>キニュウ</t>
    </rPh>
    <rPh sb="26" eb="27">
      <t>ネガ</t>
    </rPh>
    <phoneticPr fontId="2"/>
  </si>
  <si>
    <t>販売代理店</t>
    <rPh sb="0" eb="2">
      <t>ハンバイ</t>
    </rPh>
    <rPh sb="2" eb="5">
      <t>ダイリテン</t>
    </rPh>
    <phoneticPr fontId="2"/>
  </si>
  <si>
    <t>担当者名</t>
    <rPh sb="0" eb="3">
      <t>タントウシャ</t>
    </rPh>
    <rPh sb="3" eb="4">
      <t>メイ</t>
    </rPh>
    <phoneticPr fontId="2"/>
  </si>
  <si>
    <t>その他
ご連絡事項</t>
    <rPh sb="2" eb="3">
      <t>タ</t>
    </rPh>
    <rPh sb="5" eb="7">
      <t>レンラク</t>
    </rPh>
    <rPh sb="7" eb="9">
      <t>ジコウ</t>
    </rPh>
    <phoneticPr fontId="2"/>
  </si>
  <si>
    <t>連絡事項</t>
    <rPh sb="0" eb="4">
      <t>レンラクジコウ</t>
    </rPh>
    <phoneticPr fontId="11"/>
  </si>
  <si>
    <t>※サンプル名は半角英数字10文字以内で記入し、「-」以外の記号およびスペースは使用しないでください。</t>
    <rPh sb="5" eb="6">
      <t>メイ</t>
    </rPh>
    <rPh sb="7" eb="9">
      <t>ハンカク</t>
    </rPh>
    <rPh sb="9" eb="12">
      <t>エイスウジ</t>
    </rPh>
    <rPh sb="14" eb="16">
      <t>モジ</t>
    </rPh>
    <rPh sb="16" eb="18">
      <t>イナイ</t>
    </rPh>
    <rPh sb="19" eb="21">
      <t>キニュウ</t>
    </rPh>
    <rPh sb="26" eb="28">
      <t>イガイ</t>
    </rPh>
    <rPh sb="29" eb="31">
      <t>キゴウ</t>
    </rPh>
    <rPh sb="39" eb="41">
      <t>シヨウ</t>
    </rPh>
    <phoneticPr fontId="2"/>
  </si>
  <si>
    <t>polyA　や　miRNA画分の分画、濃縮は行わず、totalRNAを調整してください。
（血清/血漿・培養上清由来を除く）。</t>
    <rPh sb="13" eb="15">
      <t>カクブン</t>
    </rPh>
    <rPh sb="16" eb="18">
      <t>ブンカク</t>
    </rPh>
    <rPh sb="19" eb="21">
      <t>ノウシュク</t>
    </rPh>
    <rPh sb="22" eb="23">
      <t>オコナ</t>
    </rPh>
    <rPh sb="35" eb="37">
      <t>チョウセイ</t>
    </rPh>
    <rPh sb="46" eb="48">
      <t>ケッセイ</t>
    </rPh>
    <rPh sb="49" eb="51">
      <t>ケッショウ</t>
    </rPh>
    <rPh sb="52" eb="56">
      <t>バイヨウジョウセイ</t>
    </rPh>
    <rPh sb="56" eb="58">
      <t>ユライ</t>
    </rPh>
    <rPh sb="59" eb="60">
      <t>ノゾ</t>
    </rPh>
    <phoneticPr fontId="13"/>
  </si>
  <si>
    <t>血液検体からｔotalRNAを調整される場合にはPAXgene Blood RNA採血管の使用をおすすめします。血漿からのRNA精製を行う際に抗凝固剤入の採血管を使用される場合には抗凝固剤としてEDTAまたはクエン酸をご使用ください。ヘパリンは酵素反応を阻害しますので使用しないでください。</t>
    <rPh sb="15" eb="17">
      <t>チョウセイ</t>
    </rPh>
    <rPh sb="20" eb="22">
      <t>バアイ</t>
    </rPh>
    <rPh sb="45" eb="47">
      <t>シヨウ</t>
    </rPh>
    <rPh sb="56" eb="58">
      <t>ケッショウ</t>
    </rPh>
    <rPh sb="64" eb="66">
      <t>セイセイ</t>
    </rPh>
    <rPh sb="67" eb="68">
      <t>オコナ</t>
    </rPh>
    <rPh sb="69" eb="70">
      <t>サイ</t>
    </rPh>
    <rPh sb="71" eb="75">
      <t>コウギョウコザイ</t>
    </rPh>
    <rPh sb="75" eb="76">
      <t>イリ</t>
    </rPh>
    <rPh sb="77" eb="80">
      <t>サイケツカン</t>
    </rPh>
    <rPh sb="81" eb="83">
      <t>シヨウ</t>
    </rPh>
    <rPh sb="86" eb="88">
      <t>バアイ</t>
    </rPh>
    <rPh sb="90" eb="94">
      <t>コウギョウコザイ</t>
    </rPh>
    <rPh sb="107" eb="108">
      <t>サン</t>
    </rPh>
    <rPh sb="110" eb="112">
      <t>シヨウ</t>
    </rPh>
    <rPh sb="122" eb="126">
      <t>コウソハンンオウ</t>
    </rPh>
    <rPh sb="127" eb="129">
      <t>ソガイ</t>
    </rPh>
    <rPh sb="134" eb="136">
      <t>シヨウ</t>
    </rPh>
    <phoneticPr fontId="13"/>
  </si>
  <si>
    <t>(5)　全血検体は専用の採血管を使用する</t>
    <rPh sb="4" eb="8">
      <t>ゼンケツケンタイ</t>
    </rPh>
    <rPh sb="9" eb="11">
      <t>センヨウ</t>
    </rPh>
    <rPh sb="12" eb="15">
      <t>サイケツカン</t>
    </rPh>
    <rPh sb="16" eb="18">
      <t>シヨウ</t>
    </rPh>
    <phoneticPr fontId="13"/>
  </si>
  <si>
    <t>抗凝固剤として、ヘパリンを使用しないでください。ヘパリン加血漿/血清を使用される場合には事前にご相談ください。</t>
    <rPh sb="28" eb="29">
      <t>カ</t>
    </rPh>
    <rPh sb="29" eb="31">
      <t>ケッショウ</t>
    </rPh>
    <rPh sb="32" eb="34">
      <t>ケッセイ</t>
    </rPh>
    <rPh sb="35" eb="37">
      <t>シヨウ</t>
    </rPh>
    <rPh sb="40" eb="42">
      <t>バアイ</t>
    </rPh>
    <rPh sb="44" eb="46">
      <t>ジゼン</t>
    </rPh>
    <rPh sb="48" eb="50">
      <t>ソウダン</t>
    </rPh>
    <phoneticPr fontId="11"/>
  </si>
  <si>
    <t>Mix Sampl No.</t>
    <phoneticPr fontId="2"/>
  </si>
  <si>
    <t>Sample Name</t>
    <phoneticPr fontId="2"/>
  </si>
  <si>
    <t>備考</t>
    <rPh sb="0" eb="2">
      <t>ビコウ</t>
    </rPh>
    <phoneticPr fontId="2"/>
  </si>
  <si>
    <t>ミックスするサンプルの指定</t>
    <rPh sb="11" eb="13">
      <t>シテイ</t>
    </rPh>
    <phoneticPr fontId="11"/>
  </si>
  <si>
    <t>※サンプルはRNAの品質検査後に等量ずつミックスします。ミックス方法をご希望の場合は備考欄にご記入ください。</t>
    <rPh sb="10" eb="12">
      <t>ヒンシツ</t>
    </rPh>
    <rPh sb="12" eb="14">
      <t>ケンサ</t>
    </rPh>
    <rPh sb="14" eb="15">
      <t>ゴ</t>
    </rPh>
    <rPh sb="16" eb="18">
      <t>トウリョウ</t>
    </rPh>
    <rPh sb="32" eb="34">
      <t>ホウホウ</t>
    </rPh>
    <rPh sb="36" eb="38">
      <t>キボウ</t>
    </rPh>
    <rPh sb="39" eb="41">
      <t>バアイ</t>
    </rPh>
    <rPh sb="42" eb="44">
      <t>ビコウ</t>
    </rPh>
    <rPh sb="44" eb="45">
      <t>ラン</t>
    </rPh>
    <rPh sb="47" eb="49">
      <t>キニュウ</t>
    </rPh>
    <phoneticPr fontId="3"/>
  </si>
  <si>
    <t>選択してください</t>
    <rPh sb="0" eb="2">
      <t>センタク</t>
    </rPh>
    <phoneticPr fontId="2"/>
  </si>
  <si>
    <t>D02</t>
  </si>
  <si>
    <t>D03</t>
  </si>
  <si>
    <t>D04</t>
  </si>
  <si>
    <t>D05</t>
  </si>
  <si>
    <t>D06</t>
  </si>
  <si>
    <t>D07</t>
  </si>
  <si>
    <t>D08</t>
  </si>
  <si>
    <t>D09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</si>
  <si>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</si>
  <si>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</si>
  <si>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</si>
  <si>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</si>
  <si>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</si>
  <si>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</si>
  <si>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</si>
  <si>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</si>
  <si>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</si>
  <si>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</si>
  <si>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</si>
  <si>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</si>
  <si>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</si>
  <si>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</si>
  <si>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</si>
  <si>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</si>
  <si>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</si>
  <si>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</si>
  <si>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</si>
  <si>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</si>
  <si>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</si>
  <si>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</si>
  <si>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</si>
  <si>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</si>
  <si>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</si>
  <si>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</si>
  <si>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</si>
  <si>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</si>
  <si>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</si>
  <si>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</si>
  <si>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</si>
  <si>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</si>
  <si>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</si>
  <si>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</si>
  <si>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</si>
  <si>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</si>
  <si>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</si>
  <si>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</si>
  <si>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</si>
  <si>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</si>
  <si>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</si>
  <si>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</si>
  <si>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</si>
  <si>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</si>
  <si>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</si>
  <si>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</si>
  <si>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</si>
  <si>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</si>
  <si>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</si>
  <si>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</si>
  <si>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</si>
  <si>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</si>
  <si>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</si>
  <si>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</si>
  <si>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</si>
  <si>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</si>
  <si>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D66</t>
  </si>
  <si>
    <t>D67</t>
  </si>
  <si>
    <t>D68</t>
  </si>
  <si>
    <t>D69</t>
  </si>
  <si>
    <t>D70</t>
  </si>
  <si>
    <t>D71</t>
  </si>
  <si>
    <t>D72</t>
  </si>
  <si>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</si>
  <si>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</si>
  <si>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</si>
  <si>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</si>
  <si>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</si>
  <si>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</si>
  <si>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</si>
  <si>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</si>
  <si>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</si>
  <si>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</si>
  <si>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</si>
  <si>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</si>
  <si>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</si>
  <si>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</si>
  <si>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</si>
  <si>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</si>
  <si>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</si>
  <si>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</si>
  <si>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</si>
  <si>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</si>
  <si>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</si>
  <si>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</si>
  <si>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</si>
  <si>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</si>
  <si>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</si>
  <si>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</si>
  <si>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</si>
  <si>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M10</t>
  </si>
  <si>
    <t>M11</t>
  </si>
  <si>
    <t>M12</t>
  </si>
  <si>
    <t>M02</t>
  </si>
  <si>
    <t>M03</t>
  </si>
  <si>
    <t>M04</t>
  </si>
  <si>
    <t>M05</t>
  </si>
  <si>
    <t>M06</t>
  </si>
  <si>
    <t>M07</t>
  </si>
  <si>
    <t>M08</t>
  </si>
  <si>
    <t>M09</t>
  </si>
  <si>
    <t>D01</t>
    <phoneticPr fontId="11"/>
  </si>
  <si>
    <t>郵便番号</t>
    <rPh sb="0" eb="4">
      <t>ユウビンバンゴウ</t>
    </rPh>
    <phoneticPr fontId="11"/>
  </si>
  <si>
    <t>住所</t>
    <rPh sb="0" eb="2">
      <t>ジュウショ</t>
    </rPh>
    <phoneticPr fontId="11"/>
  </si>
  <si>
    <t>株式会社DNAチップ研究所</t>
    <rPh sb="0" eb="4">
      <t>カブシ</t>
    </rPh>
    <rPh sb="10" eb="13">
      <t>ケンキュウジョ</t>
    </rPh>
    <phoneticPr fontId="11"/>
  </si>
  <si>
    <t>電話番号</t>
    <rPh sb="0" eb="4">
      <t>デンワ</t>
    </rPh>
    <phoneticPr fontId="11"/>
  </si>
  <si>
    <t>比較の種類</t>
    <rPh sb="0" eb="2">
      <t>ヒカク</t>
    </rPh>
    <rPh sb="3" eb="5">
      <t>シュルイ</t>
    </rPh>
    <phoneticPr fontId="11"/>
  </si>
  <si>
    <t>個体間比較</t>
    <rPh sb="0" eb="3">
      <t>コタイカン</t>
    </rPh>
    <rPh sb="3" eb="5">
      <t>ヒカク</t>
    </rPh>
    <phoneticPr fontId="11"/>
  </si>
  <si>
    <t>群間比較</t>
    <rPh sb="0" eb="2">
      <t>グンカン</t>
    </rPh>
    <rPh sb="2" eb="4">
      <t>ヒカク</t>
    </rPh>
    <phoneticPr fontId="11"/>
  </si>
  <si>
    <t>✓</t>
  </si>
  <si>
    <t>様</t>
    <phoneticPr fontId="2"/>
  </si>
  <si>
    <t>e-mail</t>
    <phoneticPr fontId="2"/>
  </si>
  <si>
    <t>※ご依頼者と異なる場合にご記入ください。</t>
    <phoneticPr fontId="2"/>
  </si>
  <si>
    <t>〒</t>
    <phoneticPr fontId="2"/>
  </si>
  <si>
    <t>　　いらっしゃいましたら下記に連絡先を記入してください。</t>
    <rPh sb="12" eb="14">
      <t>カキ</t>
    </rPh>
    <rPh sb="15" eb="18">
      <t>レンラクサキ</t>
    </rPh>
    <rPh sb="19" eb="21">
      <t>キニュウ</t>
    </rPh>
    <phoneticPr fontId="2"/>
  </si>
  <si>
    <t>氏名</t>
    <phoneticPr fontId="13"/>
  </si>
  <si>
    <t>ヒト臨床検体ご依頼される方</t>
    <rPh sb="2" eb="4">
      <t>リンショウ</t>
    </rPh>
    <rPh sb="4" eb="6">
      <t>ケンタイ</t>
    </rPh>
    <rPh sb="7" eb="9">
      <t>イライ</t>
    </rPh>
    <rPh sb="12" eb="13">
      <t>カタ</t>
    </rPh>
    <phoneticPr fontId="2"/>
  </si>
  <si>
    <t>サンプルの種類</t>
    <rPh sb="5" eb="7">
      <t>シュルイ</t>
    </rPh>
    <phoneticPr fontId="2"/>
  </si>
  <si>
    <t>生物種</t>
    <rPh sb="0" eb="2">
      <t>セイブツ</t>
    </rPh>
    <rPh sb="2" eb="3">
      <t>シュ</t>
    </rPh>
    <phoneticPr fontId="2"/>
  </si>
  <si>
    <t>RNA濃度
組織・細胞量</t>
    <rPh sb="3" eb="5">
      <t>ノウド</t>
    </rPh>
    <rPh sb="6" eb="8">
      <t>ソシキ</t>
    </rPh>
    <rPh sb="9" eb="11">
      <t>サイボウ</t>
    </rPh>
    <rPh sb="11" eb="12">
      <t>リョウ</t>
    </rPh>
    <phoneticPr fontId="2"/>
  </si>
  <si>
    <t>選択してください</t>
    <rPh sb="0" eb="8">
      <t>センタク</t>
    </rPh>
    <phoneticPr fontId="2"/>
  </si>
  <si>
    <t>細胞ペレット</t>
    <rPh sb="0" eb="2">
      <t>サイボウ</t>
    </rPh>
    <phoneticPr fontId="2"/>
  </si>
  <si>
    <t>ng/μL</t>
    <phoneticPr fontId="2"/>
  </si>
  <si>
    <t>mm角</t>
    <rPh sb="2" eb="3">
      <t>カク</t>
    </rPh>
    <phoneticPr fontId="2"/>
  </si>
  <si>
    <t>ご所属</t>
    <phoneticPr fontId="13"/>
  </si>
  <si>
    <t>Mix Sample Name</t>
    <phoneticPr fontId="2"/>
  </si>
  <si>
    <t>Sample Name</t>
    <phoneticPr fontId="2"/>
  </si>
  <si>
    <t>M01</t>
    <phoneticPr fontId="11"/>
  </si>
  <si>
    <t>ご所属</t>
    <phoneticPr fontId="13"/>
  </si>
  <si>
    <t>チェック</t>
    <phoneticPr fontId="2"/>
  </si>
  <si>
    <t>note</t>
    <phoneticPr fontId="13"/>
  </si>
  <si>
    <t>※記入欄が足りない場合は行を追加してください。</t>
    <rPh sb="12" eb="13">
      <t>ギョウ</t>
    </rPh>
    <rPh sb="14" eb="16">
      <t>ツイカ</t>
    </rPh>
    <phoneticPr fontId="11"/>
  </si>
  <si>
    <t>Grouｐ分けの指定（群間比較のみ）</t>
    <rPh sb="5" eb="6">
      <t>ワ</t>
    </rPh>
    <rPh sb="8" eb="10">
      <t>シテイ</t>
    </rPh>
    <phoneticPr fontId="2"/>
  </si>
  <si>
    <t>解析内容</t>
    <phoneticPr fontId="11"/>
  </si>
  <si>
    <t>Genome View画像の取得</t>
    <rPh sb="11" eb="13">
      <t>ガゾウ</t>
    </rPh>
    <rPh sb="14" eb="16">
      <t>シュトク</t>
    </rPh>
    <phoneticPr fontId="11"/>
  </si>
  <si>
    <t>UCSCゲノムブラウザアップロードファイル作成</t>
    <rPh sb="21" eb="23">
      <t>サクセイ</t>
    </rPh>
    <phoneticPr fontId="11"/>
  </si>
  <si>
    <t>※ その他、図表作成などをご希望される場合には連絡事項に詳細をご記入ください。</t>
    <rPh sb="14" eb="16">
      <t>キボウ</t>
    </rPh>
    <rPh sb="19" eb="21">
      <t>バアイ</t>
    </rPh>
    <rPh sb="23" eb="27">
      <t>レンラクジコウ</t>
    </rPh>
    <rPh sb="28" eb="30">
      <t>ショウサイ</t>
    </rPh>
    <rPh sb="32" eb="34">
      <t>キニュウ</t>
    </rPh>
    <phoneticPr fontId="13"/>
  </si>
  <si>
    <t>Sample
Name</t>
    <phoneticPr fontId="2"/>
  </si>
  <si>
    <t>※ Control（分母）を基準として、Test（分子）における変動比を計算します。</t>
    <phoneticPr fontId="13"/>
  </si>
  <si>
    <t>Test（症例群）
（分子）</t>
    <rPh sb="5" eb="7">
      <t>ショウレイ</t>
    </rPh>
    <rPh sb="7" eb="8">
      <t>グン</t>
    </rPh>
    <phoneticPr fontId="13"/>
  </si>
  <si>
    <t>Control（対照群）
（分母）</t>
    <phoneticPr fontId="11"/>
  </si>
  <si>
    <t>※ aCGH解析の解析内容はお選びいただく事ができません。その他ご要望がございましたら連絡事項欄にご記入ください。</t>
    <rPh sb="9" eb="11">
      <t>カイセキ</t>
    </rPh>
    <rPh sb="11" eb="13">
      <t>ナイヨウ</t>
    </rPh>
    <rPh sb="15" eb="16">
      <t>エラ</t>
    </rPh>
    <rPh sb="21" eb="22">
      <t>コト</t>
    </rPh>
    <rPh sb="31" eb="32">
      <t>タ</t>
    </rPh>
    <rPh sb="33" eb="35">
      <t>ヨウボウ</t>
    </rPh>
    <rPh sb="43" eb="47">
      <t>レンラクジコウ</t>
    </rPh>
    <rPh sb="47" eb="48">
      <t>ラン</t>
    </rPh>
    <rPh sb="50" eb="52">
      <t>キニュウ</t>
    </rPh>
    <phoneticPr fontId="11"/>
  </si>
  <si>
    <t>※ 統計検定は 群間比較 n=3以上で実施します。個体間比較での統計検定、n=2での群間比較では統計検定を行いません。</t>
    <rPh sb="2" eb="4">
      <t>トウケイ</t>
    </rPh>
    <rPh sb="4" eb="6">
      <t>ケンテイ</t>
    </rPh>
    <rPh sb="8" eb="10">
      <t>グンカン</t>
    </rPh>
    <rPh sb="10" eb="12">
      <t>ヒカク</t>
    </rPh>
    <rPh sb="16" eb="18">
      <t>イジョウ</t>
    </rPh>
    <rPh sb="19" eb="21">
      <t>ジッシ</t>
    </rPh>
    <rPh sb="25" eb="28">
      <t>コタイカン</t>
    </rPh>
    <rPh sb="28" eb="30">
      <t>ヒカク</t>
    </rPh>
    <rPh sb="32" eb="34">
      <t>トウケイ</t>
    </rPh>
    <rPh sb="34" eb="36">
      <t>ケンテイ</t>
    </rPh>
    <rPh sb="42" eb="44">
      <t>グンカン</t>
    </rPh>
    <rPh sb="44" eb="46">
      <t>ヒカク</t>
    </rPh>
    <rPh sb="48" eb="50">
      <t>トウケイ</t>
    </rPh>
    <rPh sb="50" eb="52">
      <t>ケンテイ</t>
    </rPh>
    <rPh sb="53" eb="54">
      <t>オコナ</t>
    </rPh>
    <phoneticPr fontId="11"/>
  </si>
  <si>
    <t>※ 遺伝子発現解析でGO解析を行う場合には、変動遺伝子抽出も合わせてご依頼いただく必要があります。</t>
    <rPh sb="12" eb="14">
      <t>カイセキ</t>
    </rPh>
    <rPh sb="15" eb="16">
      <t>オコナ</t>
    </rPh>
    <rPh sb="17" eb="19">
      <t>バアイ</t>
    </rPh>
    <rPh sb="22" eb="24">
      <t>ヘンドウ</t>
    </rPh>
    <rPh sb="24" eb="27">
      <t>イデンシ</t>
    </rPh>
    <rPh sb="27" eb="29">
      <t>チュウシュツ</t>
    </rPh>
    <rPh sb="30" eb="31">
      <t>ア</t>
    </rPh>
    <rPh sb="35" eb="37">
      <t>イライ</t>
    </rPh>
    <rPh sb="41" eb="43">
      <t>ヒツヨウ</t>
    </rPh>
    <phoneticPr fontId="11"/>
  </si>
  <si>
    <t>※ miRNA発現解析でGO解析をご希望される場合には、変動遺伝子抽出の他、標的遺伝子探索をご依頼いただく必要があります。</t>
    <rPh sb="7" eb="9">
      <t>ハツゲン</t>
    </rPh>
    <rPh sb="9" eb="11">
      <t>カイセキ</t>
    </rPh>
    <rPh sb="14" eb="16">
      <t>カイセキ</t>
    </rPh>
    <rPh sb="18" eb="20">
      <t>キボウ</t>
    </rPh>
    <rPh sb="23" eb="25">
      <t>バアイ</t>
    </rPh>
    <rPh sb="36" eb="37">
      <t>ホカ</t>
    </rPh>
    <rPh sb="38" eb="45">
      <t>ヒョウテキイ</t>
    </rPh>
    <rPh sb="47" eb="49">
      <t>イライ</t>
    </rPh>
    <rPh sb="53" eb="55">
      <t>ヒツヨウ</t>
    </rPh>
    <phoneticPr fontId="11"/>
  </si>
  <si>
    <t>※ お見積書と内容と異なる場合には、お見積書の内容が優先されます。</t>
    <rPh sb="3" eb="6">
      <t>ミツモリショ</t>
    </rPh>
    <rPh sb="7" eb="9">
      <t>ナイヨウ</t>
    </rPh>
    <rPh sb="10" eb="11">
      <t>コト</t>
    </rPh>
    <rPh sb="13" eb="15">
      <t>バアイ</t>
    </rPh>
    <rPh sb="19" eb="22">
      <t>ミツモリショ</t>
    </rPh>
    <rPh sb="23" eb="25">
      <t>ナイヨウ</t>
    </rPh>
    <rPh sb="26" eb="28">
      <t>ユウセン</t>
    </rPh>
    <phoneticPr fontId="11"/>
  </si>
  <si>
    <r>
      <rPr>
        <sz val="10"/>
        <color theme="1"/>
        <rFont val="BIZ UDPゴシック"/>
        <family val="3"/>
        <charset val="128"/>
      </rPr>
      <t>※ Test（分子）　</t>
    </r>
    <r>
      <rPr>
        <sz val="10"/>
        <color rgb="FF000000"/>
        <rFont val="BIZ UDPゴシック"/>
        <family val="3"/>
        <charset val="128"/>
      </rPr>
      <t>vs</t>
    </r>
    <r>
      <rPr>
        <sz val="10"/>
        <color theme="1"/>
        <rFont val="BIZ UDPゴシック"/>
        <family val="3"/>
        <charset val="128"/>
      </rPr>
      <t>　Control（分母）　にて、発現比を算出します。</t>
    </r>
    <rPh sb="29" eb="31">
      <t>ハツゲン</t>
    </rPh>
    <rPh sb="31" eb="32">
      <t>ヒ</t>
    </rPh>
    <rPh sb="33" eb="35">
      <t>サンシュツ</t>
    </rPh>
    <phoneticPr fontId="13"/>
  </si>
  <si>
    <r>
      <t xml:space="preserve">※ </t>
    </r>
    <r>
      <rPr>
        <b/>
        <sz val="10"/>
        <color rgb="FFFF0000"/>
        <rFont val="BIZ UDPゴシック"/>
        <family val="3"/>
        <charset val="128"/>
      </rPr>
      <t>Sample Name</t>
    </r>
    <r>
      <rPr>
        <b/>
        <sz val="10"/>
        <rFont val="BIZ UDPゴシック"/>
        <family val="3"/>
        <charset val="128"/>
      </rPr>
      <t>または</t>
    </r>
    <r>
      <rPr>
        <b/>
        <sz val="10"/>
        <color rgb="FFFF0000"/>
        <rFont val="BIZ UDPゴシック"/>
        <family val="3"/>
        <charset val="128"/>
      </rPr>
      <t>GroupName</t>
    </r>
    <r>
      <rPr>
        <b/>
        <sz val="10"/>
        <color rgb="FF000000"/>
        <rFont val="BIZ UDPゴシック"/>
        <family val="3"/>
        <charset val="128"/>
      </rPr>
      <t>にて、ご記入願います。</t>
    </r>
    <rPh sb="29" eb="31">
      <t>キニュウ</t>
    </rPh>
    <rPh sb="31" eb="32">
      <t>ネガ</t>
    </rPh>
    <phoneticPr fontId="13"/>
  </si>
  <si>
    <r>
      <t xml:space="preserve">※ </t>
    </r>
    <r>
      <rPr>
        <b/>
        <sz val="10"/>
        <color rgb="FFFF0000"/>
        <rFont val="BIZ UDPゴシック"/>
        <family val="3"/>
        <charset val="128"/>
      </rPr>
      <t>統計検定は群間比較 n=3</t>
    </r>
    <r>
      <rPr>
        <b/>
        <sz val="10"/>
        <color rgb="FF000000"/>
        <rFont val="BIZ UDPゴシック"/>
        <family val="3"/>
        <charset val="128"/>
      </rPr>
      <t>以上。</t>
    </r>
    <rPh sb="7" eb="9">
      <t>グンカン</t>
    </rPh>
    <rPh sb="9" eb="11">
      <t>ヒカク</t>
    </rPh>
    <phoneticPr fontId="13"/>
  </si>
  <si>
    <r>
      <t>※ 最大比較数は、</t>
    </r>
    <r>
      <rPr>
        <b/>
        <sz val="10"/>
        <color rgb="FFFF0000"/>
        <rFont val="BIZ UDPゴシック"/>
        <family val="3"/>
        <charset val="128"/>
      </rPr>
      <t>検体（Group）の数</t>
    </r>
    <r>
      <rPr>
        <b/>
        <sz val="10"/>
        <color rgb="FF000000"/>
        <rFont val="BIZ UDPゴシック"/>
        <family val="3"/>
        <charset val="128"/>
      </rPr>
      <t>または</t>
    </r>
    <r>
      <rPr>
        <b/>
        <sz val="10"/>
        <color rgb="FFFF0000"/>
        <rFont val="BIZ UDPゴシック"/>
        <family val="3"/>
        <charset val="128"/>
      </rPr>
      <t>10比較</t>
    </r>
    <r>
      <rPr>
        <b/>
        <sz val="10"/>
        <color rgb="FF000000"/>
        <rFont val="BIZ UDPゴシック"/>
        <family val="3"/>
        <charset val="128"/>
      </rPr>
      <t>の内、 少ない方となります。</t>
    </r>
    <rPh sb="2" eb="4">
      <t>サイダイ</t>
    </rPh>
    <rPh sb="4" eb="6">
      <t>ヒカク</t>
    </rPh>
    <rPh sb="6" eb="7">
      <t>スウ</t>
    </rPh>
    <rPh sb="9" eb="11">
      <t>ケンタイ</t>
    </rPh>
    <rPh sb="19" eb="20">
      <t>カズ</t>
    </rPh>
    <rPh sb="25" eb="27">
      <t>ヒカク</t>
    </rPh>
    <rPh sb="28" eb="29">
      <t>ウチ</t>
    </rPh>
    <rPh sb="31" eb="32">
      <t>スク</t>
    </rPh>
    <rPh sb="34" eb="35">
      <t>ホウ</t>
    </rPh>
    <phoneticPr fontId="13"/>
  </si>
  <si>
    <r>
      <rPr>
        <b/>
        <sz val="10"/>
        <rFont val="BIZ UDPゴシック"/>
        <family val="3"/>
        <charset val="128"/>
      </rPr>
      <t>※</t>
    </r>
    <r>
      <rPr>
        <b/>
        <sz val="10"/>
        <color rgb="FFFF0000"/>
        <rFont val="BIZ UDPゴシック"/>
        <family val="3"/>
        <charset val="128"/>
      </rPr>
      <t xml:space="preserve"> サンプル間の １対１比較の場合は左表 ＜比較組み合わせの指定＞欄のみの記載で構いません。</t>
    </r>
    <rPh sb="6" eb="7">
      <t>カン</t>
    </rPh>
    <rPh sb="10" eb="11">
      <t>タイ</t>
    </rPh>
    <rPh sb="12" eb="14">
      <t>ヒカク</t>
    </rPh>
    <rPh sb="15" eb="17">
      <t>バアイ</t>
    </rPh>
    <rPh sb="18" eb="19">
      <t>ヒダリ</t>
    </rPh>
    <rPh sb="19" eb="20">
      <t>ヒョウ</t>
    </rPh>
    <rPh sb="22" eb="24">
      <t>ヒカク</t>
    </rPh>
    <rPh sb="24" eb="25">
      <t>ク</t>
    </rPh>
    <rPh sb="26" eb="27">
      <t>ア</t>
    </rPh>
    <rPh sb="30" eb="32">
      <t>シテイ</t>
    </rPh>
    <rPh sb="33" eb="34">
      <t>ラン</t>
    </rPh>
    <rPh sb="37" eb="39">
      <t>キサイ</t>
    </rPh>
    <rPh sb="40" eb="41">
      <t>カマ</t>
    </rPh>
    <phoneticPr fontId="13"/>
  </si>
  <si>
    <r>
      <t xml:space="preserve">※ </t>
    </r>
    <r>
      <rPr>
        <b/>
        <sz val="10"/>
        <color rgb="FFFF0000"/>
        <rFont val="BIZ UDPゴシック"/>
        <family val="3"/>
        <charset val="128"/>
      </rPr>
      <t>各サンプルのGroup名</t>
    </r>
    <r>
      <rPr>
        <sz val="10"/>
        <color rgb="FF000000"/>
        <rFont val="BIZ UDPゴシック"/>
        <family val="3"/>
        <charset val="128"/>
      </rPr>
      <t>をご記入願います。</t>
    </r>
    <rPh sb="2" eb="3">
      <t>カク</t>
    </rPh>
    <rPh sb="13" eb="14">
      <t>メイ</t>
    </rPh>
    <rPh sb="16" eb="18">
      <t>キニュウ</t>
    </rPh>
    <rPh sb="18" eb="19">
      <t>ネガ</t>
    </rPh>
    <phoneticPr fontId="13"/>
  </si>
  <si>
    <t>遺伝子発現解析</t>
    <rPh sb="0" eb="3">
      <t>イデンシ</t>
    </rPh>
    <rPh sb="3" eb="5">
      <t>ハツゲン</t>
    </rPh>
    <rPh sb="5" eb="7">
      <t>カイセキ</t>
    </rPh>
    <phoneticPr fontId="2"/>
  </si>
  <si>
    <t>SNP解析</t>
    <rPh sb="3" eb="5">
      <t>カイセキ</t>
    </rPh>
    <phoneticPr fontId="2"/>
  </si>
  <si>
    <t>リアルタイムPCR</t>
    <phoneticPr fontId="2"/>
  </si>
  <si>
    <t>デジタルPCR</t>
    <phoneticPr fontId="2"/>
  </si>
  <si>
    <t>変異検出</t>
    <rPh sb="0" eb="2">
      <t>ヘンイ</t>
    </rPh>
    <rPh sb="2" eb="4">
      <t>ケンシュツ</t>
    </rPh>
    <phoneticPr fontId="2"/>
  </si>
  <si>
    <t>Assayの提供</t>
    <rPh sb="6" eb="8">
      <t>テイキョウ</t>
    </rPh>
    <phoneticPr fontId="2"/>
  </si>
  <si>
    <t>加水分解プローブ法</t>
    <rPh sb="0" eb="4">
      <t>カスイブン</t>
    </rPh>
    <rPh sb="8" eb="9">
      <t>ホウ</t>
    </rPh>
    <phoneticPr fontId="2"/>
  </si>
  <si>
    <t>インターカレーター法</t>
    <phoneticPr fontId="2"/>
  </si>
  <si>
    <t>RNA</t>
    <phoneticPr fontId="2"/>
  </si>
  <si>
    <t>ネッタイシマカ Aedes aegypti</t>
    <phoneticPr fontId="2"/>
  </si>
  <si>
    <t>セイヨウミツバチ Apis mellifera</t>
    <phoneticPr fontId="2"/>
  </si>
  <si>
    <t>Bacteria</t>
    <phoneticPr fontId="2"/>
  </si>
  <si>
    <t>チャイニーズハムスター Cricetulus griseus</t>
    <phoneticPr fontId="2"/>
  </si>
  <si>
    <t>菌類 Fungi</t>
    <rPh sb="0" eb="2">
      <t>キンルイ</t>
    </rPh>
    <phoneticPr fontId="2"/>
  </si>
  <si>
    <t>ハダカデバネズミ Heterocephalus glaber</t>
    <phoneticPr fontId="2"/>
  </si>
  <si>
    <t>カニクイザル Macaca fascicularis</t>
    <phoneticPr fontId="2"/>
  </si>
  <si>
    <t>コメ Oryza sativa Japonica Group (Japanese rice)</t>
    <phoneticPr fontId="2"/>
  </si>
  <si>
    <t xml:space="preserve">Pathogen </t>
    <phoneticPr fontId="2"/>
  </si>
  <si>
    <t>出芽酵母 Saccharomyces Cerevisiae</t>
    <phoneticPr fontId="2"/>
  </si>
  <si>
    <t>Protozoa</t>
    <phoneticPr fontId="2"/>
  </si>
  <si>
    <t>アカゲザル Macaca mulatta</t>
    <phoneticPr fontId="2"/>
  </si>
  <si>
    <t>分裂酵母 Schizosaccharomyces pombe</t>
    <phoneticPr fontId="2"/>
  </si>
  <si>
    <t>ヨーロッパブドウ Vitis vinifera</t>
    <phoneticPr fontId="2"/>
  </si>
  <si>
    <t>ネッタイツメガエル Xenopus tropicalis</t>
    <phoneticPr fontId="2"/>
  </si>
  <si>
    <t>Virus</t>
    <phoneticPr fontId="2"/>
  </si>
  <si>
    <t>Artificial Control</t>
    <phoneticPr fontId="2"/>
  </si>
  <si>
    <t>トウモロコシ Zea mays(Maize)</t>
    <phoneticPr fontId="2"/>
  </si>
  <si>
    <t>ブタ Sus scrofa (pig)</t>
    <phoneticPr fontId="2"/>
  </si>
  <si>
    <t>※実験方法により、実験可能な生物種が異なります。事前にご相談ください。</t>
    <rPh sb="1" eb="3">
      <t>ジッケン</t>
    </rPh>
    <rPh sb="3" eb="5">
      <t>ホウホウ</t>
    </rPh>
    <rPh sb="9" eb="11">
      <t>ジッケン</t>
    </rPh>
    <rPh sb="11" eb="13">
      <t>カノウ</t>
    </rPh>
    <rPh sb="14" eb="16">
      <t>セイブツ</t>
    </rPh>
    <rPh sb="16" eb="17">
      <t>シュ</t>
    </rPh>
    <rPh sb="18" eb="19">
      <t>コト</t>
    </rPh>
    <rPh sb="24" eb="26">
      <t>ジゼン</t>
    </rPh>
    <rPh sb="28" eb="30">
      <t>ソウダン</t>
    </rPh>
    <phoneticPr fontId="2"/>
  </si>
  <si>
    <t>様</t>
    <phoneticPr fontId="2"/>
  </si>
  <si>
    <t>e-mail</t>
    <phoneticPr fontId="2"/>
  </si>
  <si>
    <t>ラット Rattus novegious</t>
    <phoneticPr fontId="2"/>
  </si>
  <si>
    <t>DNA</t>
    <phoneticPr fontId="2"/>
  </si>
  <si>
    <t>シロイヌナズナ Arabidopsis thaliana</t>
    <phoneticPr fontId="2"/>
  </si>
  <si>
    <t>測定反復数</t>
    <rPh sb="0" eb="2">
      <t>ソクテイ</t>
    </rPh>
    <rPh sb="2" eb="4">
      <t>ハンプク</t>
    </rPh>
    <rPh sb="4" eb="5">
      <t>スウ</t>
    </rPh>
    <phoneticPr fontId="2"/>
  </si>
  <si>
    <t>ｎ＝</t>
    <phoneticPr fontId="2"/>
  </si>
  <si>
    <t>P01</t>
    <phoneticPr fontId="2"/>
  </si>
  <si>
    <t>P02</t>
    <phoneticPr fontId="2"/>
  </si>
  <si>
    <t>P03</t>
  </si>
  <si>
    <t>P04</t>
  </si>
  <si>
    <t>P05</t>
  </si>
  <si>
    <t>P06</t>
  </si>
  <si>
    <t>P07</t>
  </si>
  <si>
    <t>P08</t>
  </si>
  <si>
    <t>P09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</si>
  <si>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</si>
  <si>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</si>
  <si>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</si>
  <si>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</si>
  <si>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</si>
  <si>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</si>
  <si>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</si>
  <si>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</si>
  <si>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</si>
  <si>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</si>
  <si>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</si>
  <si>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</si>
  <si>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</si>
  <si>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</si>
  <si>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</si>
  <si>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</si>
  <si>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</si>
  <si>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</si>
  <si>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</si>
  <si>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</si>
  <si>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</si>
  <si>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</si>
  <si>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</si>
  <si>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</si>
  <si>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</si>
  <si>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</si>
  <si>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</si>
  <si>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</si>
  <si>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</si>
  <si>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</si>
  <si>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</si>
  <si>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</si>
  <si>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</si>
  <si>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</si>
  <si>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</si>
  <si>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</si>
  <si>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</si>
  <si>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</si>
  <si>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</si>
  <si>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</si>
  <si>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</si>
  <si>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</si>
  <si>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</si>
  <si>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</si>
  <si>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</si>
  <si>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</si>
  <si>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</si>
  <si>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</si>
  <si>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</si>
  <si>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</si>
  <si>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</si>
  <si>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</si>
  <si>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</si>
  <si>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</si>
  <si>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</si>
  <si>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</si>
  <si>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</si>
  <si>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</si>
  <si>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</si>
  <si>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</si>
  <si>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</si>
  <si>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</si>
  <si>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</si>
  <si>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</si>
  <si>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</si>
  <si>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</si>
  <si>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</si>
  <si>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</si>
  <si>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</si>
  <si>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</si>
  <si>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</si>
  <si>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</si>
  <si>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</si>
  <si>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</si>
  <si>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</si>
  <si>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</si>
  <si>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</si>
  <si>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</si>
  <si>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</si>
  <si>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</si>
  <si>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</si>
  <si>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</si>
  <si>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</si>
  <si>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</si>
  <si>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</si>
  <si>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</si>
  <si>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</si>
  <si>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Target名
（遺伝子名）</t>
    <rPh sb="6" eb="7">
      <t>メイ</t>
    </rPh>
    <rPh sb="9" eb="12">
      <t>イデンシ</t>
    </rPh>
    <rPh sb="12" eb="13">
      <t>メイ</t>
    </rPh>
    <phoneticPr fontId="2"/>
  </si>
  <si>
    <t>QuantiTect Primer Assays (QIAGEN)</t>
  </si>
  <si>
    <t>QuantiTect Primer Assays (QIAGEN)</t>
    <phoneticPr fontId="11"/>
  </si>
  <si>
    <t>RT2 qPCR Primer Assays (QIAGEN)</t>
    <phoneticPr fontId="11"/>
  </si>
  <si>
    <t>QuantiNova LNA PCR Assays (QIAGEN)</t>
    <phoneticPr fontId="11"/>
  </si>
  <si>
    <t>QuantiNova LNA Probe PCR Assays (QIAGEN)</t>
    <phoneticPr fontId="11"/>
  </si>
  <si>
    <t>＜遺伝子発現解析＞</t>
    <rPh sb="1" eb="8">
      <t>イデンシハツゲンカイセキ</t>
    </rPh>
    <phoneticPr fontId="11"/>
  </si>
  <si>
    <t>＜miRNA発現解析＞</t>
    <rPh sb="6" eb="8">
      <t>ハツゲン</t>
    </rPh>
    <rPh sb="8" eb="10">
      <t>カイセキ</t>
    </rPh>
    <phoneticPr fontId="11"/>
  </si>
  <si>
    <t>TaqMan MicroRNA Assays</t>
    <phoneticPr fontId="11"/>
  </si>
  <si>
    <t>TaqMan Advanced miRNA Assays</t>
    <phoneticPr fontId="11"/>
  </si>
  <si>
    <t>miScript Primer Assays (QIAGEN)</t>
    <phoneticPr fontId="11"/>
  </si>
  <si>
    <t>miRCURY LNA miRNA PCR Assays (QIAGEN)</t>
    <phoneticPr fontId="11"/>
  </si>
  <si>
    <t>miRCURY LNA miRNA Probe PCR Assays (QIAGEN)</t>
    <phoneticPr fontId="11"/>
  </si>
  <si>
    <t>＜変異検出＞</t>
    <rPh sb="1" eb="3">
      <t>ヘンイ</t>
    </rPh>
    <rPh sb="3" eb="5">
      <t>ケンシュツ</t>
    </rPh>
    <phoneticPr fontId="11"/>
  </si>
  <si>
    <t>TaqMan Mutation Detection Assays</t>
    <phoneticPr fontId="11"/>
  </si>
  <si>
    <t>＜SNPジェノタイピング＞</t>
    <phoneticPr fontId="11"/>
  </si>
  <si>
    <t>TaqMan™ Drug Metabolism Genotyping Assays</t>
    <phoneticPr fontId="11"/>
  </si>
  <si>
    <t>＜CNV＞</t>
    <phoneticPr fontId="11"/>
  </si>
  <si>
    <t>TaqMan Copy Number Assays</t>
    <phoneticPr fontId="11"/>
  </si>
  <si>
    <t>ddPCR Copy Number Determination Assays</t>
    <phoneticPr fontId="11"/>
  </si>
  <si>
    <t>ddPCR™ Mutation Assays （Bio-Rad）</t>
    <phoneticPr fontId="11"/>
  </si>
  <si>
    <t>ddPCR™ Gene Expression Assays （Bio-Rad）</t>
    <phoneticPr fontId="11"/>
  </si>
  <si>
    <t>TaqMan GeneExpression Assays</t>
    <phoneticPr fontId="11"/>
  </si>
  <si>
    <t>TaqMan SNP Genotyping Assays</t>
  </si>
  <si>
    <t>TaqMan SNP Genotyping Assays</t>
    <phoneticPr fontId="11"/>
  </si>
  <si>
    <t>LBx Probe (理研ジェネシス)</t>
    <rPh sb="11" eb="13">
      <t>リケン</t>
    </rPh>
    <phoneticPr fontId="11"/>
  </si>
  <si>
    <t>Assay種類</t>
    <rPh sb="5" eb="7">
      <t>シュルイ</t>
    </rPh>
    <phoneticPr fontId="2"/>
  </si>
  <si>
    <t>プローブ
チューブ名</t>
    <phoneticPr fontId="11"/>
  </si>
  <si>
    <t>プローブ
蛍光色素名</t>
    <rPh sb="5" eb="9">
      <t>ケイコウシキソ</t>
    </rPh>
    <phoneticPr fontId="11"/>
  </si>
  <si>
    <t>※このシートはプライマー/プローブをご提供いただける場合のみにご記入ください。</t>
    <rPh sb="19" eb="21">
      <t>テイキョウ</t>
    </rPh>
    <rPh sb="26" eb="28">
      <t>バアイ</t>
    </rPh>
    <rPh sb="32" eb="34">
      <t>キニュウ</t>
    </rPh>
    <phoneticPr fontId="2"/>
  </si>
  <si>
    <t>Forward
プライマー
チューブ名</t>
    <rPh sb="18" eb="19">
      <t>メイ</t>
    </rPh>
    <phoneticPr fontId="11"/>
  </si>
  <si>
    <t>Reverse
プライマー
チューブ名</t>
    <rPh sb="18" eb="19">
      <t>メイ</t>
    </rPh>
    <phoneticPr fontId="11"/>
  </si>
  <si>
    <t>カスタム</t>
    <phoneticPr fontId="2"/>
  </si>
  <si>
    <t>＜その他＞</t>
    <rPh sb="3" eb="4">
      <t>タ</t>
    </rPh>
    <phoneticPr fontId="11"/>
  </si>
  <si>
    <t>設計・合成プライマー/プローブ</t>
    <rPh sb="0" eb="2">
      <t>セッケイ</t>
    </rPh>
    <rPh sb="3" eb="5">
      <t>ゴウセイ</t>
    </rPh>
    <phoneticPr fontId="11"/>
  </si>
  <si>
    <t>記入例</t>
    <rPh sb="0" eb="3">
      <t>キニュウレイ</t>
    </rPh>
    <phoneticPr fontId="11"/>
  </si>
  <si>
    <t>FAM/VIC</t>
    <phoneticPr fontId="11"/>
  </si>
  <si>
    <t>-</t>
    <phoneticPr fontId="11"/>
  </si>
  <si>
    <t xml:space="preserve">EGFR </t>
    <phoneticPr fontId="11"/>
  </si>
  <si>
    <t>EGFR-AS1</t>
    <phoneticPr fontId="11"/>
  </si>
  <si>
    <t>GAPDH</t>
    <phoneticPr fontId="11"/>
  </si>
  <si>
    <t>種別</t>
    <rPh sb="0" eb="2">
      <t>シュベツ</t>
    </rPh>
    <phoneticPr fontId="11"/>
  </si>
  <si>
    <t>レファレンス</t>
  </si>
  <si>
    <t>レファレンス</t>
    <phoneticPr fontId="11"/>
  </si>
  <si>
    <t>ターゲット</t>
    <phoneticPr fontId="11"/>
  </si>
  <si>
    <t>※遺伝子発現解析、miRNA発現解析の場合には、種別のリストを選択してください。</t>
    <rPh sb="1" eb="8">
      <t>イデン</t>
    </rPh>
    <rPh sb="14" eb="16">
      <t>ハツゲン</t>
    </rPh>
    <rPh sb="16" eb="18">
      <t>カイセキ</t>
    </rPh>
    <rPh sb="19" eb="21">
      <t>バアイ</t>
    </rPh>
    <rPh sb="24" eb="26">
      <t>シュベツ</t>
    </rPh>
    <rPh sb="31" eb="33">
      <t>センタク</t>
    </rPh>
    <phoneticPr fontId="2"/>
  </si>
  <si>
    <t>FAM</t>
    <phoneticPr fontId="11"/>
  </si>
  <si>
    <t>GAPDH_1</t>
    <phoneticPr fontId="11"/>
  </si>
  <si>
    <t>※プローブ・プライマーがMIXされているAssayの場合にはプローブ チューブ名にご記入ください。</t>
    <rPh sb="26" eb="28">
      <t>バアイ</t>
    </rPh>
    <rPh sb="39" eb="40">
      <t>メイ</t>
    </rPh>
    <rPh sb="42" eb="44">
      <t>キニュウ</t>
    </rPh>
    <phoneticPr fontId="2"/>
  </si>
  <si>
    <t>AsasayID
プライマー・プローブ濃度
ご連絡事項</t>
    <rPh sb="19" eb="21">
      <t>ノウド</t>
    </rPh>
    <rPh sb="23" eb="25">
      <t>レンラク</t>
    </rPh>
    <rPh sb="25" eb="27">
      <t>ジコウ</t>
    </rPh>
    <phoneticPr fontId="2"/>
  </si>
  <si>
    <t>C_172767649_10、20x</t>
    <phoneticPr fontId="11"/>
  </si>
  <si>
    <t>Assayをご提供いただける場合には、（別紙4）に詳細をご記入ください</t>
    <rPh sb="7" eb="9">
      <t>テイキョウ</t>
    </rPh>
    <rPh sb="14" eb="16">
      <t>バアイ</t>
    </rPh>
    <rPh sb="20" eb="22">
      <t>ベッシ</t>
    </rPh>
    <rPh sb="25" eb="27">
      <t>ショウサイ</t>
    </rPh>
    <rPh sb="29" eb="31">
      <t>キニュウ</t>
    </rPh>
    <phoneticPr fontId="2"/>
  </si>
  <si>
    <t>あり</t>
  </si>
  <si>
    <t>コピー数多型（CNV）解析</t>
    <phoneticPr fontId="2"/>
  </si>
  <si>
    <t>モルモット Guinea pig</t>
    <phoneticPr fontId="2"/>
  </si>
  <si>
    <t>ゼブラフィッシュ Danio rerio</t>
    <phoneticPr fontId="2"/>
  </si>
  <si>
    <t>ヒツジ　Ovis aries</t>
    <phoneticPr fontId="2"/>
  </si>
  <si>
    <t>ウサギ Oryctolagus cuniculus (rabbit)</t>
    <phoneticPr fontId="2"/>
  </si>
  <si>
    <t>様</t>
    <phoneticPr fontId="2"/>
  </si>
  <si>
    <t>ウシ Bovine</t>
    <phoneticPr fontId="2"/>
  </si>
  <si>
    <t>イヌ Canis familiari</t>
    <phoneticPr fontId="2"/>
  </si>
  <si>
    <t>ヤギ Goat</t>
    <phoneticPr fontId="2"/>
  </si>
  <si>
    <t>様</t>
    <phoneticPr fontId="2"/>
  </si>
  <si>
    <t>e-mail</t>
    <phoneticPr fontId="2"/>
  </si>
  <si>
    <t>e-mail</t>
    <phoneticPr fontId="2"/>
  </si>
  <si>
    <t>ニワトリ Gallus gallus</t>
    <phoneticPr fontId="2"/>
  </si>
  <si>
    <t>ダイズ Glycine max</t>
    <phoneticPr fontId="2"/>
  </si>
  <si>
    <t>実験手法</t>
    <rPh sb="0" eb="2">
      <t>ジッケン</t>
    </rPh>
    <rPh sb="2" eb="4">
      <t>シュホウ</t>
    </rPh>
    <phoneticPr fontId="2"/>
  </si>
  <si>
    <t>キイロショウジョウバエ　Drosophila melanogaster</t>
    <phoneticPr fontId="2"/>
  </si>
  <si>
    <t>コモンマーモセット　Callithrix jacchus</t>
    <phoneticPr fontId="2"/>
  </si>
  <si>
    <t>貴重なサンプルの場合、標準プロトコルでの実験開始量を下げることができますが、品質検査には、濃度・量にかかわらず、5uLを使用しますので、弊社での品質検査後に、実験開始必要量が残っているようサンプルを調整してください。</t>
    <rPh sb="0" eb="2">
      <t>キチョウ</t>
    </rPh>
    <rPh sb="8" eb="10">
      <t>バアイ</t>
    </rPh>
    <rPh sb="11" eb="13">
      <t>ヒョウジュン</t>
    </rPh>
    <rPh sb="20" eb="24">
      <t>ジッケンカイシ</t>
    </rPh>
    <rPh sb="24" eb="25">
      <t>リョウ</t>
    </rPh>
    <rPh sb="26" eb="27">
      <t>サ</t>
    </rPh>
    <rPh sb="38" eb="42">
      <t>ヒンシツケンサ</t>
    </rPh>
    <rPh sb="45" eb="47">
      <t>ノウド</t>
    </rPh>
    <rPh sb="48" eb="49">
      <t>リョウ</t>
    </rPh>
    <rPh sb="60" eb="62">
      <t>シヨウ</t>
    </rPh>
    <rPh sb="68" eb="70">
      <t>ヘイシャ</t>
    </rPh>
    <rPh sb="72" eb="76">
      <t>ヒンシツケンサ</t>
    </rPh>
    <rPh sb="76" eb="77">
      <t>ゴ</t>
    </rPh>
    <rPh sb="79" eb="86">
      <t>ジッケンカイシヒツヨウリョウ</t>
    </rPh>
    <rPh sb="87" eb="88">
      <t>ノコ</t>
    </rPh>
    <rPh sb="99" eb="101">
      <t>チョウセイ</t>
    </rPh>
    <phoneticPr fontId="13"/>
  </si>
  <si>
    <t>サンプル以外の原因（試薬の不具合）で再解析が必要となった場合には、最小実験開始量や推奨基準以下でお送りいただいた場合には、サンプルが確保できない場合があります。あらかじめご了承ください。</t>
    <phoneticPr fontId="13"/>
  </si>
  <si>
    <r>
      <rPr>
        <sz val="11"/>
        <color rgb="FF5B9BD5"/>
        <rFont val="ＭＳ Ｐゴシック"/>
        <family val="3"/>
        <charset val="128"/>
        <scheme val="minor"/>
      </rPr>
      <t>■</t>
    </r>
    <r>
      <rPr>
        <sz val="11"/>
        <color rgb="FF76933C"/>
        <rFont val="ＭＳ Ｐゴシック"/>
        <family val="3"/>
        <charset val="128"/>
        <scheme val="minor"/>
      </rPr>
      <t xml:space="preserve"> </t>
    </r>
    <r>
      <rPr>
        <sz val="11"/>
        <color theme="1"/>
        <rFont val="ＭＳ Ｐゴシック"/>
        <family val="3"/>
        <charset val="128"/>
        <scheme val="minor"/>
      </rPr>
      <t>ご依頼者　(クオリティーチェック結果等、進捗状況をご連絡いたします）</t>
    </r>
    <rPh sb="3" eb="5">
      <t>イライ</t>
    </rPh>
    <rPh sb="5" eb="6">
      <t>シャ</t>
    </rPh>
    <rPh sb="18" eb="20">
      <t>ケッカ</t>
    </rPh>
    <rPh sb="20" eb="21">
      <t>トウ</t>
    </rPh>
    <rPh sb="22" eb="24">
      <t>シンチョク</t>
    </rPh>
    <rPh sb="24" eb="26">
      <t>ジョウキョウ</t>
    </rPh>
    <rPh sb="28" eb="30">
      <t>レンラク</t>
    </rPh>
    <phoneticPr fontId="2"/>
  </si>
  <si>
    <r>
      <rPr>
        <sz val="11"/>
        <color rgb="FF5B9BD5"/>
        <rFont val="ＭＳ Ｐゴシック"/>
        <family val="3"/>
        <charset val="128"/>
        <scheme val="minor"/>
      </rPr>
      <t>■</t>
    </r>
    <r>
      <rPr>
        <sz val="11"/>
        <color rgb="FF76933C"/>
        <rFont val="ＭＳ Ｐゴシック"/>
        <family val="3"/>
        <charset val="128"/>
        <scheme val="minor"/>
      </rPr>
      <t xml:space="preserve"> </t>
    </r>
    <r>
      <rPr>
        <sz val="11"/>
        <rFont val="ＭＳ Ｐゴシック"/>
        <family val="3"/>
        <charset val="128"/>
        <scheme val="minor"/>
      </rPr>
      <t>ご依頼者以外で弊社からメールにて送付するクオリティーチェック結果等の情報共有をされたい方が</t>
    </r>
    <rPh sb="3" eb="6">
      <t>イライシャ</t>
    </rPh>
    <rPh sb="6" eb="8">
      <t>イガイ</t>
    </rPh>
    <rPh sb="9" eb="11">
      <t>ヘイシャ</t>
    </rPh>
    <rPh sb="18" eb="20">
      <t>ソウフ</t>
    </rPh>
    <rPh sb="32" eb="34">
      <t>ケッカ</t>
    </rPh>
    <rPh sb="34" eb="35">
      <t>トウ</t>
    </rPh>
    <rPh sb="36" eb="38">
      <t>ジョウホウ</t>
    </rPh>
    <rPh sb="38" eb="40">
      <t>キョウユウ</t>
    </rPh>
    <phoneticPr fontId="2"/>
  </si>
  <si>
    <r>
      <rPr>
        <sz val="11"/>
        <color rgb="FF5B9BD5"/>
        <rFont val="ＭＳ Ｐゴシック"/>
        <family val="3"/>
        <charset val="128"/>
        <scheme val="minor"/>
      </rPr>
      <t>■</t>
    </r>
    <r>
      <rPr>
        <sz val="11"/>
        <color rgb="FFE6B9B8"/>
        <rFont val="ＭＳ Ｐゴシック"/>
        <family val="3"/>
        <charset val="128"/>
        <scheme val="minor"/>
      </rPr>
      <t xml:space="preserve"> </t>
    </r>
    <r>
      <rPr>
        <sz val="11"/>
        <color theme="1"/>
        <rFont val="ＭＳ Ｐゴシック"/>
        <family val="3"/>
        <charset val="128"/>
        <scheme val="minor"/>
      </rPr>
      <t>サンプルを
お送り頂く方</t>
    </r>
    <phoneticPr fontId="2"/>
  </si>
  <si>
    <t>返却不要</t>
    <rPh sb="0" eb="2">
      <t>ヘンキャク</t>
    </rPh>
    <rPh sb="2" eb="4">
      <t>フヨウ</t>
    </rPh>
    <phoneticPr fontId="2"/>
  </si>
  <si>
    <t>D02</t>
    <phoneticPr fontId="2"/>
  </si>
  <si>
    <t>Nuclease Free Waterに溶解</t>
  </si>
  <si>
    <t>枚</t>
    <rPh sb="0" eb="1">
      <t>マイ</t>
    </rPh>
    <phoneticPr fontId="11"/>
  </si>
  <si>
    <t>※サンプルチューブは遠心に耐えられる1.5ｍｌのチューブをご利用ください</t>
    <rPh sb="10" eb="12">
      <t>エンシン</t>
    </rPh>
    <rPh sb="13" eb="14">
      <t>タ</t>
    </rPh>
    <rPh sb="30" eb="32">
      <t>リヨウ</t>
    </rPh>
    <phoneticPr fontId="2"/>
  </si>
  <si>
    <t>倫理委員会の承認(インフォームド・コンセント)され、匿名化された検体をお送りください。</t>
    <rPh sb="26" eb="29">
      <t>トクメイカ</t>
    </rPh>
    <rPh sb="32" eb="34">
      <t>ケンタイ</t>
    </rPh>
    <rPh sb="36" eb="37">
      <t>オク</t>
    </rPh>
    <phoneticPr fontId="2"/>
  </si>
  <si>
    <t>※サンプル名は油性のマジックインキでキャップにご記入ください。</t>
    <rPh sb="7" eb="9">
      <t>ユセイ</t>
    </rPh>
    <rPh sb="24" eb="26">
      <t>キニュウ</t>
    </rPh>
    <phoneticPr fontId="2"/>
  </si>
  <si>
    <t>※側面には記入やシール貼付をしないでください。</t>
    <phoneticPr fontId="2"/>
  </si>
  <si>
    <t>ヒト臨床検体ではない(汎用培養細胞等)</t>
    <phoneticPr fontId="11"/>
  </si>
  <si>
    <t>※サンプル名は10文字以内の半角英数字でご記入ください。</t>
    <rPh sb="21" eb="23">
      <t>キニュウ</t>
    </rPh>
    <phoneticPr fontId="2"/>
  </si>
  <si>
    <t>ヒト臨床検体であり、倫理委員会の承認(インフォームド・コンセント)を得ている</t>
    <phoneticPr fontId="11"/>
  </si>
  <si>
    <t>※下表のサンプル名とチューブに記載されたサンプル名が異なる場合は</t>
    <rPh sb="26" eb="27">
      <t>コト</t>
    </rPh>
    <rPh sb="29" eb="31">
      <t>バアイ</t>
    </rPh>
    <phoneticPr fontId="2"/>
  </si>
  <si>
    <t xml:space="preserve"> ※お選びください</t>
    <rPh sb="3" eb="4">
      <t>エラ</t>
    </rPh>
    <phoneticPr fontId="11"/>
  </si>
  <si>
    <t>　　「その他」にご記入ください。</t>
    <phoneticPr fontId="11"/>
  </si>
  <si>
    <t>※液量が10μLに満たない場合、事前にご相談ください。</t>
    <rPh sb="1" eb="2">
      <t>エキ</t>
    </rPh>
    <rPh sb="2" eb="3">
      <t>リョウ</t>
    </rPh>
    <rPh sb="9" eb="10">
      <t>ミ</t>
    </rPh>
    <rPh sb="13" eb="15">
      <t>バアイ</t>
    </rPh>
    <rPh sb="16" eb="18">
      <t>ジゼン</t>
    </rPh>
    <rPh sb="20" eb="22">
      <t>ソウダン</t>
    </rPh>
    <phoneticPr fontId="2"/>
  </si>
  <si>
    <t>単位を選択してください</t>
    <rPh sb="0" eb="2">
      <t>タンイ</t>
    </rPh>
    <rPh sb="3" eb="11">
      <t>センタク</t>
    </rPh>
    <phoneticPr fontId="2"/>
  </si>
  <si>
    <t>✓</t>
    <phoneticPr fontId="11"/>
  </si>
  <si>
    <t>新鮮凍結</t>
    <rPh sb="0" eb="2">
      <t>シンセン</t>
    </rPh>
    <rPh sb="2" eb="4">
      <t>トウケツ</t>
    </rPh>
    <phoneticPr fontId="11"/>
  </si>
  <si>
    <t>mL</t>
    <phoneticPr fontId="2"/>
  </si>
  <si>
    <t>cells</t>
    <phoneticPr fontId="2"/>
  </si>
  <si>
    <t>mg</t>
    <phoneticPr fontId="2"/>
  </si>
  <si>
    <t>平塚みとり様</t>
  </si>
  <si>
    <t>DNA 事業推進</t>
  </si>
  <si>
    <t>QT00079247、20x</t>
    <phoneticPr fontId="11"/>
  </si>
  <si>
    <t>解析に使用するDNAサンプルの分解や夾雑物の混入は、実験結果に大きな影響を及ぼす可能性があります。このため、サンプルをお送りいただく前に品質検査を実施していただくことをお願いしています。
品質の確認方法と基準については下記をご参照ください。</t>
    <rPh sb="0" eb="2">
      <t>カイセキ</t>
    </rPh>
    <rPh sb="3" eb="5">
      <t>シヨウ</t>
    </rPh>
    <rPh sb="15" eb="17">
      <t>ブンカイ</t>
    </rPh>
    <rPh sb="18" eb="21">
      <t>キョウザツブツ</t>
    </rPh>
    <rPh sb="22" eb="24">
      <t>コンニュウ</t>
    </rPh>
    <rPh sb="26" eb="28">
      <t>ジッケン</t>
    </rPh>
    <rPh sb="28" eb="30">
      <t>ケッカ</t>
    </rPh>
    <rPh sb="31" eb="32">
      <t>オオ</t>
    </rPh>
    <rPh sb="34" eb="36">
      <t>エイキョウ</t>
    </rPh>
    <rPh sb="37" eb="38">
      <t>オヨ</t>
    </rPh>
    <rPh sb="40" eb="43">
      <t>カノウセイ</t>
    </rPh>
    <rPh sb="60" eb="61">
      <t>オク</t>
    </rPh>
    <rPh sb="66" eb="67">
      <t>マエ</t>
    </rPh>
    <rPh sb="68" eb="72">
      <t>ヒンシツケンサ</t>
    </rPh>
    <rPh sb="73" eb="75">
      <t>ジッシ</t>
    </rPh>
    <rPh sb="85" eb="86">
      <t>ネガ</t>
    </rPh>
    <rPh sb="94" eb="96">
      <t>ヒンシツ</t>
    </rPh>
    <rPh sb="97" eb="99">
      <t>カクニン</t>
    </rPh>
    <rPh sb="99" eb="101">
      <t>ホウホウ</t>
    </rPh>
    <rPh sb="102" eb="104">
      <t>キジュン</t>
    </rPh>
    <rPh sb="109" eb="111">
      <t>カキ</t>
    </rPh>
    <rPh sb="113" eb="115">
      <t>サンショウ</t>
    </rPh>
    <phoneticPr fontId="13"/>
  </si>
  <si>
    <t>◆　DNA濃度測定　◆</t>
    <rPh sb="5" eb="9">
      <t>ノウドソクテイ</t>
    </rPh>
    <phoneticPr fontId="13"/>
  </si>
  <si>
    <t>◆　DNA分解度の確認　◆</t>
    <rPh sb="5" eb="8">
      <t>ブンカイド</t>
    </rPh>
    <rPh sb="9" eb="11">
      <t>カクニン</t>
    </rPh>
    <phoneticPr fontId="13"/>
  </si>
  <si>
    <t>吸光度測定を行い、DNAの濃度および量を確認します。表1または表2の基準を満たしているかをご確認ください。</t>
    <rPh sb="0" eb="5">
      <t>キュウコウドソクテイ</t>
    </rPh>
    <rPh sb="6" eb="7">
      <t>オコナ</t>
    </rPh>
    <rPh sb="13" eb="15">
      <t>ノウド</t>
    </rPh>
    <rPh sb="18" eb="19">
      <t>リョウ</t>
    </rPh>
    <rPh sb="20" eb="22">
      <t>カクニン</t>
    </rPh>
    <rPh sb="26" eb="27">
      <t>ヒョウ</t>
    </rPh>
    <rPh sb="31" eb="32">
      <t>ヒョウ</t>
    </rPh>
    <rPh sb="34" eb="36">
      <t>キジュン</t>
    </rPh>
    <rPh sb="37" eb="38">
      <t>ミ</t>
    </rPh>
    <rPh sb="46" eb="48">
      <t>カクニン</t>
    </rPh>
    <phoneticPr fontId="13"/>
  </si>
  <si>
    <t>電気泳動でDNAの分解度を確認してください。</t>
    <rPh sb="0" eb="4">
      <t>デンキエイドウ</t>
    </rPh>
    <rPh sb="9" eb="12">
      <t>ブンカイド</t>
    </rPh>
    <rPh sb="13" eb="15">
      <t>カクニン</t>
    </rPh>
    <phoneticPr fontId="13"/>
  </si>
  <si>
    <t>1）　1本のgenomeDNAのバンドが明瞭に検出されること</t>
    <rPh sb="4" eb="5">
      <t>ホン</t>
    </rPh>
    <rPh sb="20" eb="22">
      <t>メイリョウ</t>
    </rPh>
    <rPh sb="23" eb="25">
      <t>ケンシュツ</t>
    </rPh>
    <phoneticPr fontId="13"/>
  </si>
  <si>
    <t>3）　genomeDNA以外のバンドが検出されないこと</t>
    <rPh sb="12" eb="14">
      <t>イガイ</t>
    </rPh>
    <rPh sb="19" eb="21">
      <t>ケンシュツ</t>
    </rPh>
    <phoneticPr fontId="13"/>
  </si>
  <si>
    <t>　　　DNA以外のバンドが検出された場合にはRNA混入の可能性があります</t>
    <phoneticPr fontId="13"/>
  </si>
  <si>
    <t>(1)　Nuclease Free Water(NFW)を使ってDNAを溶解</t>
    <rPh sb="29" eb="30">
      <t>ツカ</t>
    </rPh>
    <rPh sb="36" eb="38">
      <t>ヨウカイ</t>
    </rPh>
    <phoneticPr fontId="13"/>
  </si>
  <si>
    <t>TEや界面活性剤はその後の実験におちて酵素反応を阻害する可能性があるため、使用しないでください。NFW以外の溶液を使用した場合には事前にご連絡ください。</t>
    <rPh sb="11" eb="12">
      <t>ゴ</t>
    </rPh>
    <rPh sb="13" eb="15">
      <t>ジッケン</t>
    </rPh>
    <rPh sb="51" eb="53">
      <t>イガイ</t>
    </rPh>
    <rPh sb="54" eb="56">
      <t>ヨウエキ</t>
    </rPh>
    <rPh sb="57" eb="59">
      <t>シヨウ</t>
    </rPh>
    <rPh sb="61" eb="63">
      <t>バアイ</t>
    </rPh>
    <rPh sb="65" eb="67">
      <t>ジゼン</t>
    </rPh>
    <rPh sb="69" eb="71">
      <t>レンラク</t>
    </rPh>
    <phoneticPr fontId="13"/>
  </si>
  <si>
    <t>(2)　DNAサンプルの液量</t>
    <rPh sb="12" eb="14">
      <t>エキリョウ</t>
    </rPh>
    <phoneticPr fontId="13"/>
  </si>
  <si>
    <t>◆　DNA純度測定　◆</t>
    <rPh sb="5" eb="7">
      <t>ジュンド</t>
    </rPh>
    <rPh sb="7" eb="9">
      <t>ソクテイ</t>
    </rPh>
    <phoneticPr fontId="13"/>
  </si>
  <si>
    <t>(4)　全血検体は専用の採血管を使用する</t>
    <rPh sb="4" eb="8">
      <t>ゼンケツケンタイ</t>
    </rPh>
    <rPh sb="9" eb="11">
      <t>センヨウ</t>
    </rPh>
    <rPh sb="12" eb="15">
      <t>サイケツカン</t>
    </rPh>
    <rPh sb="16" eb="18">
      <t>シヨウ</t>
    </rPh>
    <phoneticPr fontId="13"/>
  </si>
  <si>
    <t>各波長の測定意義は 表5をご確認ください。</t>
    <rPh sb="0" eb="1">
      <t>カク</t>
    </rPh>
    <rPh sb="1" eb="3">
      <t>ハチョウ</t>
    </rPh>
    <rPh sb="4" eb="8">
      <t>ソクテイイギ</t>
    </rPh>
    <rPh sb="10" eb="11">
      <t>ヒョウ</t>
    </rPh>
    <rPh sb="14" eb="16">
      <t>カクニン</t>
    </rPh>
    <phoneticPr fontId="13"/>
  </si>
  <si>
    <t>　　　 抗凝固剤ヘパリンは使用しない</t>
    <phoneticPr fontId="11"/>
  </si>
  <si>
    <t>血液検体からDNAを調整される場合には抗凝固剤としてEDTAまたはクエン酸をご使用ください。ヘパリンは酵素反応を阻害しますので使用しないでください。</t>
    <rPh sb="10" eb="12">
      <t>チョウセイ</t>
    </rPh>
    <rPh sb="15" eb="17">
      <t>バアイ</t>
    </rPh>
    <rPh sb="19" eb="23">
      <t>コウギョウコザイ</t>
    </rPh>
    <rPh sb="36" eb="37">
      <t>サン</t>
    </rPh>
    <rPh sb="39" eb="41">
      <t>シヨウ</t>
    </rPh>
    <rPh sb="51" eb="55">
      <t>コウソハンンオウ</t>
    </rPh>
    <rPh sb="56" eb="58">
      <t>ソガイ</t>
    </rPh>
    <rPh sb="63" eb="65">
      <t>シヨウ</t>
    </rPh>
    <phoneticPr fontId="13"/>
  </si>
  <si>
    <t>表5　波長と測定意義</t>
    <rPh sb="0" eb="1">
      <t>ヒョウ</t>
    </rPh>
    <rPh sb="3" eb="5">
      <t>ハチョウ</t>
    </rPh>
    <rPh sb="6" eb="8">
      <t>ソクテイ</t>
    </rPh>
    <rPh sb="8" eb="10">
      <t>イギ</t>
    </rPh>
    <phoneticPr fontId="13"/>
  </si>
  <si>
    <t>(6)　サンプルチューブ</t>
    <phoneticPr fontId="13"/>
  </si>
  <si>
    <t>(7)　チューブにシール等を貼らない</t>
    <rPh sb="12" eb="13">
      <t>トウ</t>
    </rPh>
    <rPh sb="14" eb="15">
      <t>ハ</t>
    </rPh>
    <phoneticPr fontId="13"/>
  </si>
  <si>
    <t>図1　純度の高いDNAの波形</t>
    <rPh sb="0" eb="1">
      <t>ズ</t>
    </rPh>
    <rPh sb="3" eb="5">
      <t>ジュンド</t>
    </rPh>
    <rPh sb="6" eb="7">
      <t>タカ</t>
    </rPh>
    <rPh sb="12" eb="14">
      <t>ハケイ</t>
    </rPh>
    <phoneticPr fontId="13"/>
  </si>
  <si>
    <t>◆　DNA濃度　◆</t>
    <rPh sb="5" eb="7">
      <t>ノウド</t>
    </rPh>
    <phoneticPr fontId="13"/>
  </si>
  <si>
    <t>マイクロアレイ実験にはQubitおよびTapeStationで測定したdsDNA (doble strand DNA)を使用します。</t>
    <rPh sb="7" eb="9">
      <t>ジッケン</t>
    </rPh>
    <rPh sb="31" eb="33">
      <t>ソクテイ</t>
    </rPh>
    <rPh sb="60" eb="62">
      <t>シヨウ</t>
    </rPh>
    <phoneticPr fontId="11"/>
  </si>
  <si>
    <t>吸光度による濃度が基準を満たしている場合でもdsDNA量が実験に必要な量を満たしていない場合には</t>
    <rPh sb="0" eb="3">
      <t>キュウコウド</t>
    </rPh>
    <rPh sb="6" eb="8">
      <t>ノウド</t>
    </rPh>
    <rPh sb="9" eb="11">
      <t>キジュン</t>
    </rPh>
    <rPh sb="12" eb="13">
      <t>ミ</t>
    </rPh>
    <rPh sb="18" eb="20">
      <t>バアイ</t>
    </rPh>
    <rPh sb="27" eb="28">
      <t>リョウ</t>
    </rPh>
    <rPh sb="29" eb="31">
      <t>ジッケン</t>
    </rPh>
    <rPh sb="32" eb="34">
      <t>ヒツヨウ</t>
    </rPh>
    <rPh sb="35" eb="36">
      <t>リョウ</t>
    </rPh>
    <rPh sb="37" eb="38">
      <t>ミ</t>
    </rPh>
    <rPh sb="44" eb="46">
      <t>バアイ</t>
    </rPh>
    <phoneticPr fontId="11"/>
  </si>
  <si>
    <t>サンプルの再送付をお願いいたします。</t>
    <rPh sb="5" eb="8">
      <t>サイソウフ</t>
    </rPh>
    <rPh sb="10" eb="11">
      <t>ネガ</t>
    </rPh>
    <phoneticPr fontId="11"/>
  </si>
  <si>
    <t>A260／A280比</t>
    <phoneticPr fontId="13"/>
  </si>
  <si>
    <t>A260／A230比</t>
    <phoneticPr fontId="13"/>
  </si>
  <si>
    <t>◆　純度の低いDNAの波形　◆</t>
    <rPh sb="2" eb="4">
      <t>ジュンド</t>
    </rPh>
    <rPh sb="5" eb="6">
      <t>ヒク</t>
    </rPh>
    <rPh sb="11" eb="13">
      <t>ハケイ</t>
    </rPh>
    <phoneticPr fontId="13"/>
  </si>
  <si>
    <t xml:space="preserve"> カラム抽出・精製サンプル、RNase処理も行っている場合サンプル由来の可能性があります。</t>
    <phoneticPr fontId="11"/>
  </si>
  <si>
    <t xml:space="preserve">品質検定終了後に解析を中止される場合には、中止のご連絡をいただくまでに発生した作業の
</t>
    <rPh sb="0" eb="7">
      <t>ヒンシツケンテイシュウリョウゴ</t>
    </rPh>
    <rPh sb="8" eb="10">
      <t>カイセキ</t>
    </rPh>
    <rPh sb="11" eb="13">
      <t>チュウシ</t>
    </rPh>
    <rPh sb="16" eb="18">
      <t>バアイ</t>
    </rPh>
    <rPh sb="21" eb="23">
      <t>チュウシ</t>
    </rPh>
    <rPh sb="25" eb="27">
      <t>レンラク</t>
    </rPh>
    <rPh sb="35" eb="37">
      <t>ハッセイ</t>
    </rPh>
    <rPh sb="39" eb="41">
      <t>サギョウ</t>
    </rPh>
    <phoneticPr fontId="13"/>
  </si>
  <si>
    <t>費用をご請求いたします。</t>
  </si>
  <si>
    <t>図2　A260／A230比純度の低いDNAの波形</t>
    <rPh sb="0" eb="1">
      <t>ズ</t>
    </rPh>
    <rPh sb="13" eb="15">
      <t>ジュンド</t>
    </rPh>
    <rPh sb="16" eb="17">
      <t>ヒク</t>
    </rPh>
    <rPh sb="22" eb="24">
      <t>ハケイ</t>
    </rPh>
    <phoneticPr fontId="13"/>
  </si>
  <si>
    <t>A260／A230比</t>
    <phoneticPr fontId="13"/>
  </si>
  <si>
    <t>図2は、A260/230比が低くなった場合の、吸光スペクトルです。DNAにTEなどの塩、有機溶媒などが混入している可能性があり、酵素反応などに影響をおよぼす恐れがあります。</t>
    <rPh sb="0" eb="1">
      <t>ズ</t>
    </rPh>
    <rPh sb="12" eb="13">
      <t>ヒ</t>
    </rPh>
    <rPh sb="14" eb="15">
      <t>ヒク</t>
    </rPh>
    <rPh sb="19" eb="21">
      <t>バアイ</t>
    </rPh>
    <rPh sb="23" eb="25">
      <t>キュウコウ</t>
    </rPh>
    <rPh sb="42" eb="43">
      <t>エン</t>
    </rPh>
    <rPh sb="44" eb="48">
      <t>ユウキヨウバイ</t>
    </rPh>
    <rPh sb="51" eb="53">
      <t>コンニュウ</t>
    </rPh>
    <rPh sb="57" eb="60">
      <t>カノウセイ</t>
    </rPh>
    <rPh sb="64" eb="68">
      <t>コウソハンノウ</t>
    </rPh>
    <rPh sb="71" eb="73">
      <t>エイキョウ</t>
    </rPh>
    <rPh sb="78" eb="79">
      <t>オソ</t>
    </rPh>
    <phoneticPr fontId="13"/>
  </si>
  <si>
    <t>図3　A260／A280比純度の低いDNAの波形</t>
    <rPh sb="0" eb="1">
      <t>ズ</t>
    </rPh>
    <rPh sb="13" eb="15">
      <t>ジュンド</t>
    </rPh>
    <rPh sb="16" eb="17">
      <t>ヒク</t>
    </rPh>
    <rPh sb="22" eb="24">
      <t>ハケイ</t>
    </rPh>
    <phoneticPr fontId="13"/>
  </si>
  <si>
    <t>図3は、A260/280比が低くなった場合の、吸光スペクトルです。DNAにタンパク質やフェノールが混入により、吸収極大がA260からA270にシフトしています。さらに混入量が増えると、吸収極大はA280となります。酵素反応などに影響をおよぼす恐れがあります。また、A280の吸光度がA260の吸光度に影響を与えるため、核酸の濃度が正しく定量できない可能性があります。</t>
    <rPh sb="0" eb="1">
      <t>ズ</t>
    </rPh>
    <rPh sb="12" eb="13">
      <t>ヒ</t>
    </rPh>
    <rPh sb="14" eb="15">
      <t>ヒク</t>
    </rPh>
    <rPh sb="19" eb="21">
      <t>バアイ</t>
    </rPh>
    <rPh sb="23" eb="25">
      <t>キュウコウ</t>
    </rPh>
    <rPh sb="41" eb="42">
      <t>シチ</t>
    </rPh>
    <rPh sb="49" eb="51">
      <t>コンニュウ</t>
    </rPh>
    <rPh sb="55" eb="59">
      <t>キュウシュウキョクダイ</t>
    </rPh>
    <rPh sb="83" eb="85">
      <t>コンニュウ</t>
    </rPh>
    <rPh sb="85" eb="86">
      <t>リョウ</t>
    </rPh>
    <rPh sb="87" eb="88">
      <t>フ</t>
    </rPh>
    <rPh sb="92" eb="96">
      <t>キュウシュウキョクダイ</t>
    </rPh>
    <rPh sb="107" eb="111">
      <t>コウソハンノウ</t>
    </rPh>
    <rPh sb="114" eb="116">
      <t>エイキョウ</t>
    </rPh>
    <rPh sb="121" eb="122">
      <t>オソ</t>
    </rPh>
    <rPh sb="137" eb="139">
      <t>キュウコウ</t>
    </rPh>
    <rPh sb="139" eb="140">
      <t>ド</t>
    </rPh>
    <rPh sb="146" eb="148">
      <t>キュウコウ</t>
    </rPh>
    <rPh sb="148" eb="149">
      <t>ド</t>
    </rPh>
    <rPh sb="150" eb="152">
      <t>エイキョウ</t>
    </rPh>
    <rPh sb="153" eb="154">
      <t>アタ</t>
    </rPh>
    <rPh sb="159" eb="161">
      <t>カクサン</t>
    </rPh>
    <rPh sb="162" eb="164">
      <t>ノウド</t>
    </rPh>
    <rPh sb="165" eb="166">
      <t>タダ</t>
    </rPh>
    <rPh sb="168" eb="170">
      <t>テイリョウ</t>
    </rPh>
    <rPh sb="174" eb="177">
      <t>カノウセイ</t>
    </rPh>
    <phoneticPr fontId="13"/>
  </si>
  <si>
    <t>純度が低くても問題ない場合</t>
    <rPh sb="0" eb="2">
      <t>ジュンド</t>
    </rPh>
    <rPh sb="3" eb="4">
      <t>ヒク</t>
    </rPh>
    <rPh sb="7" eb="9">
      <t>モンダイ</t>
    </rPh>
    <rPh sb="11" eb="13">
      <t>バアイ</t>
    </rPh>
    <phoneticPr fontId="13"/>
  </si>
  <si>
    <t>氏名</t>
    <phoneticPr fontId="13"/>
  </si>
  <si>
    <t>ご所属</t>
    <phoneticPr fontId="13"/>
  </si>
  <si>
    <t>No.</t>
    <phoneticPr fontId="2"/>
  </si>
  <si>
    <t>Sample Name</t>
    <phoneticPr fontId="2"/>
  </si>
  <si>
    <t>性別</t>
    <rPh sb="0" eb="2">
      <t>セイベツ</t>
    </rPh>
    <phoneticPr fontId="2"/>
  </si>
  <si>
    <t>DNA濃度
組織・細胞量</t>
    <rPh sb="3" eb="5">
      <t>ノウド</t>
    </rPh>
    <rPh sb="6" eb="8">
      <t>ソシキ</t>
    </rPh>
    <rPh sb="9" eb="11">
      <t>サイボウ</t>
    </rPh>
    <rPh sb="11" eb="12">
      <t>リョウ</t>
    </rPh>
    <phoneticPr fontId="2"/>
  </si>
  <si>
    <t>OD260
/280</t>
    <phoneticPr fontId="2"/>
  </si>
  <si>
    <t>液量</t>
    <rPh sb="0" eb="1">
      <t>エキ</t>
    </rPh>
    <rPh sb="1" eb="2">
      <t>リョウ</t>
    </rPh>
    <phoneticPr fontId="2"/>
  </si>
  <si>
    <t>収量
（μg)</t>
    <rPh sb="0" eb="2">
      <t>シュウリョウ</t>
    </rPh>
    <phoneticPr fontId="2"/>
  </si>
  <si>
    <t>文字数</t>
    <rPh sb="0" eb="3">
      <t>モジスウ</t>
    </rPh>
    <phoneticPr fontId="2"/>
  </si>
  <si>
    <t>NGサンプルチェック</t>
    <phoneticPr fontId="2"/>
  </si>
  <si>
    <t>D01</t>
    <phoneticPr fontId="2"/>
  </si>
  <si>
    <t>選択してください</t>
    <rPh sb="0" eb="8">
      <t>センタク</t>
    </rPh>
    <phoneticPr fontId="1"/>
  </si>
  <si>
    <t>male</t>
  </si>
  <si>
    <t>D03</t>
    <phoneticPr fontId="2"/>
  </si>
  <si>
    <t>female</t>
  </si>
  <si>
    <t>D04</t>
    <phoneticPr fontId="2"/>
  </si>
  <si>
    <t>D05</t>
    <phoneticPr fontId="2"/>
  </si>
  <si>
    <t>Genome DNA</t>
  </si>
  <si>
    <t>D06</t>
    <phoneticPr fontId="2"/>
  </si>
  <si>
    <t>FFPE由来Genome DNA</t>
  </si>
  <si>
    <t>抽出キット付属溶出バッファーにて溶解</t>
    <phoneticPr fontId="2"/>
  </si>
  <si>
    <t>D07</t>
    <phoneticPr fontId="2"/>
  </si>
  <si>
    <t>cfDNA</t>
  </si>
  <si>
    <t>TEに溶解</t>
    <rPh sb="3" eb="5">
      <t>ヨウカイ</t>
    </rPh>
    <phoneticPr fontId="2"/>
  </si>
  <si>
    <t>D08</t>
    <phoneticPr fontId="2"/>
  </si>
  <si>
    <t>細胞</t>
    <rPh sb="0" eb="2">
      <t>サイボウ</t>
    </rPh>
    <phoneticPr fontId="1"/>
  </si>
  <si>
    <t>D09</t>
    <phoneticPr fontId="2"/>
  </si>
  <si>
    <t>組織</t>
  </si>
  <si>
    <t>D10</t>
    <phoneticPr fontId="2"/>
  </si>
  <si>
    <t>FFPE</t>
  </si>
  <si>
    <t>D11</t>
    <phoneticPr fontId="2"/>
  </si>
  <si>
    <t>全血</t>
    <rPh sb="0" eb="2">
      <t>ゼンケツ</t>
    </rPh>
    <phoneticPr fontId="1"/>
  </si>
  <si>
    <t>抽出キット付属溶解液にてホモジナイズ後凍結</t>
    <rPh sb="0" eb="2">
      <t>チュウシュツ</t>
    </rPh>
    <rPh sb="5" eb="7">
      <t>フゾク</t>
    </rPh>
    <rPh sb="7" eb="10">
      <t>ヨウカイエキ</t>
    </rPh>
    <rPh sb="18" eb="19">
      <t>ゴ</t>
    </rPh>
    <rPh sb="19" eb="21">
      <t>トウケツ</t>
    </rPh>
    <phoneticPr fontId="2"/>
  </si>
  <si>
    <t>D12</t>
    <phoneticPr fontId="2"/>
  </si>
  <si>
    <t>EDTA採血管 採取</t>
    <rPh sb="4" eb="6">
      <t>サイケツ</t>
    </rPh>
    <rPh sb="6" eb="7">
      <t>カン</t>
    </rPh>
    <rPh sb="8" eb="10">
      <t>サイシュ</t>
    </rPh>
    <phoneticPr fontId="2"/>
  </si>
  <si>
    <t>D13</t>
    <phoneticPr fontId="2"/>
  </si>
  <si>
    <t>Cell-Free DNA採取用採血管 採取</t>
    <rPh sb="13" eb="15">
      <t>サイシュ</t>
    </rPh>
    <rPh sb="15" eb="16">
      <t>ヨウ</t>
    </rPh>
    <rPh sb="16" eb="19">
      <t>サイケツカン</t>
    </rPh>
    <rPh sb="20" eb="22">
      <t>サイシュ</t>
    </rPh>
    <phoneticPr fontId="2"/>
  </si>
  <si>
    <t>D14</t>
    <phoneticPr fontId="2"/>
  </si>
  <si>
    <t>その他</t>
    <phoneticPr fontId="2"/>
  </si>
  <si>
    <t>D15</t>
    <phoneticPr fontId="2"/>
  </si>
  <si>
    <t>D16</t>
    <phoneticPr fontId="2"/>
  </si>
  <si>
    <t>D17</t>
    <phoneticPr fontId="2"/>
  </si>
  <si>
    <t>D18</t>
    <phoneticPr fontId="2"/>
  </si>
  <si>
    <t>D19</t>
    <phoneticPr fontId="2"/>
  </si>
  <si>
    <t>D20</t>
    <phoneticPr fontId="2"/>
  </si>
  <si>
    <t>D21</t>
    <phoneticPr fontId="2"/>
  </si>
  <si>
    <t>D22</t>
    <phoneticPr fontId="2"/>
  </si>
  <si>
    <t>D23</t>
    <phoneticPr fontId="2"/>
  </si>
  <si>
    <t>D24</t>
    <phoneticPr fontId="2"/>
  </si>
  <si>
    <t>D25</t>
    <phoneticPr fontId="2"/>
  </si>
  <si>
    <t>μL</t>
    <phoneticPr fontId="2"/>
  </si>
  <si>
    <t>D26</t>
    <phoneticPr fontId="2"/>
  </si>
  <si>
    <t>D27</t>
    <phoneticPr fontId="2"/>
  </si>
  <si>
    <t>枚</t>
    <rPh sb="0" eb="1">
      <t>マイ</t>
    </rPh>
    <phoneticPr fontId="2"/>
  </si>
  <si>
    <t>D28</t>
    <phoneticPr fontId="2"/>
  </si>
  <si>
    <t>D29</t>
    <phoneticPr fontId="2"/>
  </si>
  <si>
    <t>μm</t>
    <phoneticPr fontId="2"/>
  </si>
  <si>
    <t>D30</t>
    <phoneticPr fontId="2"/>
  </si>
  <si>
    <t>D31</t>
    <phoneticPr fontId="2"/>
  </si>
  <si>
    <t>D32</t>
    <phoneticPr fontId="2"/>
  </si>
  <si>
    <t>D33</t>
    <phoneticPr fontId="2"/>
  </si>
  <si>
    <t>D34</t>
    <phoneticPr fontId="2"/>
  </si>
  <si>
    <t>D35</t>
    <phoneticPr fontId="2"/>
  </si>
  <si>
    <t>D36</t>
    <phoneticPr fontId="2"/>
  </si>
  <si>
    <t>D37</t>
    <phoneticPr fontId="2"/>
  </si>
  <si>
    <t>D38</t>
    <phoneticPr fontId="2"/>
  </si>
  <si>
    <t>D39</t>
    <phoneticPr fontId="2"/>
  </si>
  <si>
    <t>D40</t>
    <phoneticPr fontId="2"/>
  </si>
  <si>
    <t>D41</t>
    <phoneticPr fontId="2"/>
  </si>
  <si>
    <t>D42</t>
    <phoneticPr fontId="2"/>
  </si>
  <si>
    <t>D43</t>
    <phoneticPr fontId="2"/>
  </si>
  <si>
    <t>D44</t>
    <phoneticPr fontId="2"/>
  </si>
  <si>
    <t>D45</t>
    <phoneticPr fontId="2"/>
  </si>
  <si>
    <t>D46</t>
    <phoneticPr fontId="2"/>
  </si>
  <si>
    <t>D47</t>
    <phoneticPr fontId="2"/>
  </si>
  <si>
    <t>D48</t>
    <phoneticPr fontId="2"/>
  </si>
  <si>
    <t>D49</t>
    <phoneticPr fontId="2"/>
  </si>
  <si>
    <t>D50</t>
    <phoneticPr fontId="2"/>
  </si>
  <si>
    <t>D51</t>
    <phoneticPr fontId="2"/>
  </si>
  <si>
    <t>D52</t>
    <phoneticPr fontId="2"/>
  </si>
  <si>
    <t>D53</t>
    <phoneticPr fontId="2"/>
  </si>
  <si>
    <t>D54</t>
    <phoneticPr fontId="2"/>
  </si>
  <si>
    <t>D55</t>
    <phoneticPr fontId="2"/>
  </si>
  <si>
    <t>D56</t>
    <phoneticPr fontId="2"/>
  </si>
  <si>
    <t>D57</t>
    <phoneticPr fontId="2"/>
  </si>
  <si>
    <t>D58</t>
    <phoneticPr fontId="2"/>
  </si>
  <si>
    <t>D59</t>
    <phoneticPr fontId="2"/>
  </si>
  <si>
    <t>D60</t>
    <phoneticPr fontId="2"/>
  </si>
  <si>
    <t>D61</t>
    <phoneticPr fontId="2"/>
  </si>
  <si>
    <t>D62</t>
    <phoneticPr fontId="2"/>
  </si>
  <si>
    <t>D63</t>
    <phoneticPr fontId="2"/>
  </si>
  <si>
    <t>D64</t>
    <phoneticPr fontId="2"/>
  </si>
  <si>
    <t>D65</t>
    <phoneticPr fontId="2"/>
  </si>
  <si>
    <t>D66</t>
    <phoneticPr fontId="2"/>
  </si>
  <si>
    <t>D67</t>
    <phoneticPr fontId="2"/>
  </si>
  <si>
    <t>D68</t>
    <phoneticPr fontId="2"/>
  </si>
  <si>
    <t>D69</t>
    <phoneticPr fontId="2"/>
  </si>
  <si>
    <t>D70</t>
    <phoneticPr fontId="2"/>
  </si>
  <si>
    <t>D71</t>
    <phoneticPr fontId="2"/>
  </si>
  <si>
    <t>D72</t>
    <phoneticPr fontId="2"/>
  </si>
  <si>
    <t>D73</t>
    <phoneticPr fontId="2"/>
  </si>
  <si>
    <t>D74</t>
    <phoneticPr fontId="2"/>
  </si>
  <si>
    <t>D75</t>
    <phoneticPr fontId="2"/>
  </si>
  <si>
    <t>D76</t>
    <phoneticPr fontId="2"/>
  </si>
  <si>
    <t>D77</t>
    <phoneticPr fontId="2"/>
  </si>
  <si>
    <t>D78</t>
    <phoneticPr fontId="2"/>
  </si>
  <si>
    <t>D79</t>
    <phoneticPr fontId="2"/>
  </si>
  <si>
    <t>D80</t>
    <phoneticPr fontId="2"/>
  </si>
  <si>
    <t>D81</t>
    <phoneticPr fontId="2"/>
  </si>
  <si>
    <t>D82</t>
    <phoneticPr fontId="2"/>
  </si>
  <si>
    <t>D83</t>
    <phoneticPr fontId="2"/>
  </si>
  <si>
    <t>D84</t>
    <phoneticPr fontId="2"/>
  </si>
  <si>
    <t>D85</t>
    <phoneticPr fontId="2"/>
  </si>
  <si>
    <t>D86</t>
    <phoneticPr fontId="2"/>
  </si>
  <si>
    <t>D87</t>
    <phoneticPr fontId="2"/>
  </si>
  <si>
    <t>D88</t>
    <phoneticPr fontId="2"/>
  </si>
  <si>
    <t>D89</t>
    <phoneticPr fontId="2"/>
  </si>
  <si>
    <t>D90</t>
    <phoneticPr fontId="2"/>
  </si>
  <si>
    <t>D91</t>
    <phoneticPr fontId="2"/>
  </si>
  <si>
    <t>D92</t>
    <phoneticPr fontId="2"/>
  </si>
  <si>
    <t>D93</t>
    <phoneticPr fontId="2"/>
  </si>
  <si>
    <t>D94</t>
    <phoneticPr fontId="2"/>
  </si>
  <si>
    <t>D95</t>
    <phoneticPr fontId="2"/>
  </si>
  <si>
    <t>D96</t>
    <phoneticPr fontId="2"/>
  </si>
  <si>
    <t>D97</t>
    <phoneticPr fontId="2"/>
  </si>
  <si>
    <t>D98</t>
    <phoneticPr fontId="2"/>
  </si>
  <si>
    <t>D99</t>
    <phoneticPr fontId="2"/>
  </si>
  <si>
    <t>Sample Name</t>
    <phoneticPr fontId="2"/>
  </si>
  <si>
    <t>OD260
/280</t>
    <phoneticPr fontId="2"/>
  </si>
  <si>
    <t>NGサンプルチェック</t>
    <phoneticPr fontId="2"/>
  </si>
  <si>
    <t>D01</t>
    <phoneticPr fontId="2"/>
  </si>
  <si>
    <t>D03</t>
    <phoneticPr fontId="2"/>
  </si>
  <si>
    <t>D04</t>
    <phoneticPr fontId="2"/>
  </si>
  <si>
    <t>D05</t>
    <phoneticPr fontId="2"/>
  </si>
  <si>
    <t>D06</t>
    <phoneticPr fontId="2"/>
  </si>
  <si>
    <t>抽出キットに付属の溶出バッファーに溶解</t>
  </si>
  <si>
    <t>D07</t>
    <phoneticPr fontId="2"/>
  </si>
  <si>
    <t>核酸保存用試薬に浸漬</t>
    <rPh sb="0" eb="2">
      <t>カクサン</t>
    </rPh>
    <rPh sb="2" eb="4">
      <t>ホゾン</t>
    </rPh>
    <rPh sb="4" eb="5">
      <t>ヨウ</t>
    </rPh>
    <rPh sb="5" eb="7">
      <t>シヤク</t>
    </rPh>
    <phoneticPr fontId="1"/>
  </si>
  <si>
    <t>D08</t>
    <phoneticPr fontId="2"/>
  </si>
  <si>
    <t>組織</t>
    <rPh sb="0" eb="2">
      <t>ソシキ</t>
    </rPh>
    <phoneticPr fontId="1"/>
  </si>
  <si>
    <t>細胞ペレット</t>
    <rPh sb="0" eb="2">
      <t>サイボウ</t>
    </rPh>
    <phoneticPr fontId="1"/>
  </si>
  <si>
    <t>D09</t>
    <phoneticPr fontId="2"/>
  </si>
  <si>
    <t>FFPE 切片</t>
    <rPh sb="5" eb="7">
      <t>セッペン</t>
    </rPh>
    <phoneticPr fontId="1"/>
  </si>
  <si>
    <t>新鮮凍結</t>
    <rPh sb="0" eb="2">
      <t>シンセン</t>
    </rPh>
    <rPh sb="2" eb="4">
      <t>トウケツ</t>
    </rPh>
    <phoneticPr fontId="3"/>
  </si>
  <si>
    <t>D10</t>
    <phoneticPr fontId="2"/>
  </si>
  <si>
    <t>マイクロダイセクション後組織</t>
    <rPh sb="11" eb="12">
      <t>ゴ</t>
    </rPh>
    <rPh sb="12" eb="14">
      <t>ソシキ</t>
    </rPh>
    <phoneticPr fontId="1"/>
  </si>
  <si>
    <t>TRIzol、Isogen、QIAzol等でホモジナイズ後凍結</t>
    <rPh sb="28" eb="29">
      <t>ゴ</t>
    </rPh>
    <rPh sb="29" eb="31">
      <t>トウケツ</t>
    </rPh>
    <phoneticPr fontId="1"/>
  </si>
  <si>
    <t>D11</t>
    <phoneticPr fontId="2"/>
  </si>
  <si>
    <t>培養上清</t>
    <rPh sb="0" eb="2">
      <t>バイヨウ</t>
    </rPh>
    <rPh sb="2" eb="4">
      <t>ジョウセイ</t>
    </rPh>
    <phoneticPr fontId="1"/>
  </si>
  <si>
    <t>D12</t>
    <phoneticPr fontId="2"/>
  </si>
  <si>
    <t>D14</t>
    <phoneticPr fontId="2"/>
  </si>
  <si>
    <t>EDTA-2K採血　全血</t>
    <rPh sb="10" eb="12">
      <t>ゼンケツ</t>
    </rPh>
    <phoneticPr fontId="3"/>
  </si>
  <si>
    <t>D15</t>
    <phoneticPr fontId="2"/>
  </si>
  <si>
    <t>PAXgene RNA採血管(BD)</t>
  </si>
  <si>
    <t>D16</t>
    <phoneticPr fontId="2"/>
  </si>
  <si>
    <t>RNA Complete BCT(Streck)</t>
  </si>
  <si>
    <t>D17</t>
    <phoneticPr fontId="2"/>
  </si>
  <si>
    <t>D18</t>
    <phoneticPr fontId="2"/>
  </si>
  <si>
    <t>D19</t>
    <phoneticPr fontId="2"/>
  </si>
  <si>
    <t>D20</t>
    <phoneticPr fontId="2"/>
  </si>
  <si>
    <t>D21</t>
    <phoneticPr fontId="2"/>
  </si>
  <si>
    <t>D22</t>
    <phoneticPr fontId="2"/>
  </si>
  <si>
    <t>D23</t>
    <phoneticPr fontId="2"/>
  </si>
  <si>
    <t>D24</t>
    <phoneticPr fontId="2"/>
  </si>
  <si>
    <t>D25</t>
    <phoneticPr fontId="2"/>
  </si>
  <si>
    <t>D26</t>
    <phoneticPr fontId="2"/>
  </si>
  <si>
    <t>μL</t>
    <phoneticPr fontId="2"/>
  </si>
  <si>
    <t>ng/μL</t>
    <phoneticPr fontId="2"/>
  </si>
  <si>
    <t>D27</t>
    <phoneticPr fontId="2"/>
  </si>
  <si>
    <t>mL</t>
    <phoneticPr fontId="2"/>
  </si>
  <si>
    <t>cells</t>
    <phoneticPr fontId="2"/>
  </si>
  <si>
    <t>D28</t>
    <phoneticPr fontId="2"/>
  </si>
  <si>
    <t>mg</t>
    <phoneticPr fontId="2"/>
  </si>
  <si>
    <t>D29</t>
    <phoneticPr fontId="2"/>
  </si>
  <si>
    <t>D30</t>
    <phoneticPr fontId="2"/>
  </si>
  <si>
    <t>μm</t>
    <phoneticPr fontId="2"/>
  </si>
  <si>
    <t>D31</t>
    <phoneticPr fontId="2"/>
  </si>
  <si>
    <t>D32</t>
    <phoneticPr fontId="2"/>
  </si>
  <si>
    <t>D33</t>
    <phoneticPr fontId="2"/>
  </si>
  <si>
    <t>D34</t>
    <phoneticPr fontId="2"/>
  </si>
  <si>
    <t>D35</t>
    <phoneticPr fontId="2"/>
  </si>
  <si>
    <t>D36</t>
    <phoneticPr fontId="2"/>
  </si>
  <si>
    <t>D37</t>
    <phoneticPr fontId="2"/>
  </si>
  <si>
    <t>D38</t>
    <phoneticPr fontId="2"/>
  </si>
  <si>
    <t>D39</t>
    <phoneticPr fontId="2"/>
  </si>
  <si>
    <t>D40</t>
    <phoneticPr fontId="2"/>
  </si>
  <si>
    <t>D41</t>
    <phoneticPr fontId="2"/>
  </si>
  <si>
    <t>D42</t>
    <phoneticPr fontId="2"/>
  </si>
  <si>
    <t>D43</t>
    <phoneticPr fontId="2"/>
  </si>
  <si>
    <t>D44</t>
    <phoneticPr fontId="2"/>
  </si>
  <si>
    <t>D45</t>
    <phoneticPr fontId="2"/>
  </si>
  <si>
    <t>D46</t>
    <phoneticPr fontId="2"/>
  </si>
  <si>
    <t>D47</t>
    <phoneticPr fontId="2"/>
  </si>
  <si>
    <t>D48</t>
    <phoneticPr fontId="2"/>
  </si>
  <si>
    <t>D49</t>
    <phoneticPr fontId="2"/>
  </si>
  <si>
    <t>D50</t>
    <phoneticPr fontId="2"/>
  </si>
  <si>
    <t>D51</t>
    <phoneticPr fontId="2"/>
  </si>
  <si>
    <t>D52</t>
    <phoneticPr fontId="2"/>
  </si>
  <si>
    <t>D53</t>
    <phoneticPr fontId="2"/>
  </si>
  <si>
    <t>D54</t>
    <phoneticPr fontId="2"/>
  </si>
  <si>
    <t>D55</t>
    <phoneticPr fontId="2"/>
  </si>
  <si>
    <t>D56</t>
    <phoneticPr fontId="2"/>
  </si>
  <si>
    <t>D57</t>
    <phoneticPr fontId="2"/>
  </si>
  <si>
    <t>D58</t>
    <phoneticPr fontId="2"/>
  </si>
  <si>
    <t>D59</t>
    <phoneticPr fontId="2"/>
  </si>
  <si>
    <t>D60</t>
    <phoneticPr fontId="2"/>
  </si>
  <si>
    <t>D61</t>
    <phoneticPr fontId="2"/>
  </si>
  <si>
    <t>D62</t>
    <phoneticPr fontId="2"/>
  </si>
  <si>
    <t>D63</t>
    <phoneticPr fontId="2"/>
  </si>
  <si>
    <t>D64</t>
    <phoneticPr fontId="2"/>
  </si>
  <si>
    <t>D65</t>
    <phoneticPr fontId="2"/>
  </si>
  <si>
    <t>D66</t>
    <phoneticPr fontId="2"/>
  </si>
  <si>
    <t>D67</t>
    <phoneticPr fontId="2"/>
  </si>
  <si>
    <t>D68</t>
    <phoneticPr fontId="2"/>
  </si>
  <si>
    <t>D69</t>
    <phoneticPr fontId="2"/>
  </si>
  <si>
    <t>D70</t>
    <phoneticPr fontId="2"/>
  </si>
  <si>
    <t>D71</t>
    <phoneticPr fontId="2"/>
  </si>
  <si>
    <t>D72</t>
    <phoneticPr fontId="2"/>
  </si>
  <si>
    <t>D73</t>
    <phoneticPr fontId="2"/>
  </si>
  <si>
    <t>D74</t>
    <phoneticPr fontId="2"/>
  </si>
  <si>
    <t>D75</t>
    <phoneticPr fontId="2"/>
  </si>
  <si>
    <t>D76</t>
    <phoneticPr fontId="2"/>
  </si>
  <si>
    <t>D77</t>
    <phoneticPr fontId="2"/>
  </si>
  <si>
    <t>D78</t>
    <phoneticPr fontId="2"/>
  </si>
  <si>
    <t>D79</t>
    <phoneticPr fontId="2"/>
  </si>
  <si>
    <t>D80</t>
    <phoneticPr fontId="2"/>
  </si>
  <si>
    <t>D81</t>
    <phoneticPr fontId="2"/>
  </si>
  <si>
    <t>D82</t>
    <phoneticPr fontId="2"/>
  </si>
  <si>
    <t>D83</t>
    <phoneticPr fontId="2"/>
  </si>
  <si>
    <t>D84</t>
    <phoneticPr fontId="2"/>
  </si>
  <si>
    <t>D85</t>
    <phoneticPr fontId="2"/>
  </si>
  <si>
    <t>D86</t>
    <phoneticPr fontId="2"/>
  </si>
  <si>
    <t>D87</t>
    <phoneticPr fontId="2"/>
  </si>
  <si>
    <t>D88</t>
    <phoneticPr fontId="2"/>
  </si>
  <si>
    <t>D89</t>
    <phoneticPr fontId="2"/>
  </si>
  <si>
    <t>D90</t>
    <phoneticPr fontId="2"/>
  </si>
  <si>
    <t>D91</t>
    <phoneticPr fontId="2"/>
  </si>
  <si>
    <t>D92</t>
    <phoneticPr fontId="2"/>
  </si>
  <si>
    <t>D93</t>
    <phoneticPr fontId="2"/>
  </si>
  <si>
    <t>D94</t>
    <phoneticPr fontId="2"/>
  </si>
  <si>
    <t>D95</t>
    <phoneticPr fontId="2"/>
  </si>
  <si>
    <t>D96</t>
    <phoneticPr fontId="2"/>
  </si>
  <si>
    <t>D97</t>
    <phoneticPr fontId="2"/>
  </si>
  <si>
    <t>D98</t>
    <phoneticPr fontId="2"/>
  </si>
  <si>
    <t>D99</t>
    <phoneticPr fontId="2"/>
  </si>
  <si>
    <r>
      <rPr>
        <sz val="11"/>
        <color rgb="FF5B9BD5"/>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梱包の方法</t>
    </r>
    <rPh sb="2" eb="4">
      <t>コンポウ</t>
    </rPh>
    <rPh sb="5" eb="7">
      <t>ホウホウ</t>
    </rPh>
    <phoneticPr fontId="2"/>
  </si>
  <si>
    <r>
      <rPr>
        <sz val="11"/>
        <color rgb="FF5B9BD5"/>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t>
    </r>
    <rPh sb="2" eb="4">
      <t>コンポウ</t>
    </rPh>
    <phoneticPr fontId="2"/>
  </si>
  <si>
    <t>Assay数</t>
    <rPh sb="5" eb="6">
      <t>スウ</t>
    </rPh>
    <phoneticPr fontId="2"/>
  </si>
  <si>
    <t>記入例
・ RNA抽出に使用した血清・血漿液量
・ 実験前にサンプルをミックスする
・ 過去データと比較解析を行いたい
　　　　　　　　　　　　　　　　　             　　など</t>
    <phoneticPr fontId="2"/>
  </si>
  <si>
    <t>神奈川県川崎市中原区新丸子東3丁目1200 KDX武蔵小杉ビル 9階</t>
    <rPh sb="0" eb="3">
      <t>カナガワ</t>
    </rPh>
    <rPh sb="3" eb="4">
      <t>ケン</t>
    </rPh>
    <rPh sb="4" eb="6">
      <t>カワサキ</t>
    </rPh>
    <rPh sb="6" eb="7">
      <t>シ</t>
    </rPh>
    <rPh sb="7" eb="9">
      <t>ナカハラ</t>
    </rPh>
    <rPh sb="9" eb="10">
      <t>ク</t>
    </rPh>
    <rPh sb="10" eb="14">
      <t>シンマルコヒガシ</t>
    </rPh>
    <rPh sb="15" eb="17">
      <t>チョウメ</t>
    </rPh>
    <phoneticPr fontId="11"/>
  </si>
  <si>
    <t>受託サポートセンター</t>
    <rPh sb="0" eb="2">
      <t>ジュタク</t>
    </rPh>
    <phoneticPr fontId="11"/>
  </si>
  <si>
    <t>211-0004</t>
  </si>
  <si>
    <t>044-982-1289</t>
    <phoneticPr fontId="11"/>
  </si>
  <si>
    <t>・　はがれてしまうとサンプルの判別が困難になります。</t>
  </si>
  <si>
    <t>・　チューブ立てなどのサイズに合わなくなります。</t>
  </si>
  <si>
    <r>
      <rPr>
        <sz val="11"/>
        <color rgb="FF5B9BD5"/>
        <rFont val="ＭＳ Ｐゴシック"/>
        <family val="3"/>
        <charset val="128"/>
        <scheme val="minor"/>
      </rPr>
      <t>■　</t>
    </r>
    <r>
      <rPr>
        <sz val="11"/>
        <color theme="1"/>
        <rFont val="ＭＳ Ｐゴシック"/>
        <family val="3"/>
        <charset val="128"/>
        <scheme val="minor"/>
      </rPr>
      <t>送付先</t>
    </r>
    <rPh sb="2" eb="5">
      <t>ソウフサキ</t>
    </rPh>
    <phoneticPr fontId="2"/>
  </si>
  <si>
    <r>
      <rPr>
        <sz val="11"/>
        <color rgb="FF5B9BD5"/>
        <rFont val="ＭＳ Ｐゴシック"/>
        <family val="3"/>
        <charset val="128"/>
        <scheme val="minor"/>
      </rPr>
      <t>■</t>
    </r>
    <r>
      <rPr>
        <sz val="11"/>
        <color rgb="FFFE8400"/>
        <rFont val="ＭＳ Ｐゴシック"/>
        <family val="3"/>
        <charset val="128"/>
        <scheme val="minor"/>
      </rPr>
      <t>　</t>
    </r>
    <r>
      <rPr>
        <sz val="11"/>
        <color theme="1"/>
        <rFont val="ＭＳ Ｐゴシック"/>
        <family val="3"/>
        <charset val="128"/>
        <scheme val="minor"/>
      </rPr>
      <t>ご注意事項</t>
    </r>
    <phoneticPr fontId="2"/>
  </si>
  <si>
    <r>
      <rPr>
        <sz val="11"/>
        <color rgb="FF5B9BD5"/>
        <rFont val="ＭＳ Ｐゴシック"/>
        <family val="3"/>
        <charset val="128"/>
        <scheme val="minor"/>
      </rPr>
      <t>●</t>
    </r>
    <r>
      <rPr>
        <sz val="11"/>
        <color rgb="FFFE8400"/>
        <rFont val="ＭＳ Ｐゴシック"/>
        <family val="3"/>
        <charset val="128"/>
        <scheme val="minor"/>
      </rPr>
      <t xml:space="preserve"> </t>
    </r>
    <r>
      <rPr>
        <sz val="11"/>
        <color theme="1"/>
        <rFont val="ＭＳ Ｐゴシック"/>
        <family val="3"/>
        <charset val="128"/>
        <scheme val="minor"/>
      </rPr>
      <t>適さないチューブ</t>
    </r>
    <phoneticPr fontId="2"/>
  </si>
  <si>
    <r>
      <rPr>
        <sz val="11"/>
        <color rgb="FF5B9BD5"/>
        <rFont val="ＭＳ Ｐゴシック"/>
        <family val="3"/>
        <charset val="128"/>
        <scheme val="minor"/>
      </rPr>
      <t>●</t>
    </r>
    <r>
      <rPr>
        <sz val="11"/>
        <color rgb="FFFE8400"/>
        <rFont val="ＭＳ Ｐゴシック"/>
        <family val="3"/>
        <charset val="128"/>
        <scheme val="minor"/>
      </rPr>
      <t xml:space="preserve"> </t>
    </r>
    <r>
      <rPr>
        <sz val="11"/>
        <color theme="1"/>
        <rFont val="ＭＳ Ｐゴシック"/>
        <family val="3"/>
        <charset val="128"/>
        <scheme val="minor"/>
      </rPr>
      <t>ラベルシールご使用はお止め下さい。</t>
    </r>
    <phoneticPr fontId="2"/>
  </si>
  <si>
    <r>
      <rPr>
        <sz val="11"/>
        <color rgb="FF5B9BD5"/>
        <rFont val="ＭＳ Ｐゴシック"/>
        <family val="3"/>
        <charset val="128"/>
        <scheme val="minor"/>
      </rPr>
      <t>●</t>
    </r>
    <r>
      <rPr>
        <sz val="11"/>
        <color rgb="FFFE8400"/>
        <rFont val="ＭＳ Ｐゴシック"/>
        <family val="3"/>
        <charset val="128"/>
        <scheme val="minor"/>
      </rPr>
      <t xml:space="preserve"> </t>
    </r>
    <r>
      <rPr>
        <sz val="11"/>
        <color theme="1"/>
        <rFont val="ＭＳ Ｐゴシック"/>
        <family val="3"/>
        <charset val="128"/>
        <scheme val="minor"/>
      </rPr>
      <t>サンプル名</t>
    </r>
    <phoneticPr fontId="2"/>
  </si>
  <si>
    <r>
      <rPr>
        <u/>
        <sz val="8"/>
        <color rgb="FF76933C"/>
        <rFont val="ＭＳ Ｐゴシック"/>
        <family val="3"/>
        <charset val="128"/>
      </rPr>
      <t xml:space="preserve">■ </t>
    </r>
    <r>
      <rPr>
        <u/>
        <sz val="8"/>
        <color theme="10"/>
        <rFont val="ＭＳ Ｐゴシック"/>
        <family val="3"/>
        <charset val="128"/>
      </rPr>
      <t>DNAサンプルの調整方法をご確認ください</t>
    </r>
    <rPh sb="16" eb="18">
      <t>カクニン</t>
    </rPh>
    <phoneticPr fontId="2"/>
  </si>
  <si>
    <t>DNAサンプルの調整方法について確認済み</t>
    <rPh sb="8" eb="10">
      <t>チョウセイ</t>
    </rPh>
    <rPh sb="10" eb="12">
      <t>ホウホウ</t>
    </rPh>
    <rPh sb="16" eb="19">
      <t>カクニンズ</t>
    </rPh>
    <phoneticPr fontId="2"/>
  </si>
  <si>
    <r>
      <rPr>
        <sz val="9"/>
        <color rgb="FF76933C"/>
        <rFont val="ＭＳ Ｐゴシック"/>
        <family val="3"/>
        <charset val="128"/>
      </rPr>
      <t xml:space="preserve">■ </t>
    </r>
    <r>
      <rPr>
        <u/>
        <sz val="9"/>
        <color theme="10"/>
        <rFont val="ＭＳ Ｐゴシック"/>
        <family val="3"/>
        <charset val="128"/>
      </rPr>
      <t>サンプル送付方法についてご確認ください</t>
    </r>
    <rPh sb="15" eb="17">
      <t>カクニン</t>
    </rPh>
    <phoneticPr fontId="2"/>
  </si>
  <si>
    <t>サンプル送付方法について確認済み</t>
    <phoneticPr fontId="2"/>
  </si>
  <si>
    <r>
      <rPr>
        <sz val="9"/>
        <color rgb="FF76933C"/>
        <rFont val="ＭＳ Ｐゴシック"/>
        <family val="3"/>
        <charset val="128"/>
      </rPr>
      <t xml:space="preserve">■ </t>
    </r>
    <r>
      <rPr>
        <u/>
        <sz val="9"/>
        <color theme="10"/>
        <rFont val="ＭＳ Ｐゴシック"/>
        <family val="3"/>
        <charset val="128"/>
      </rPr>
      <t>当社個人情報保護についてをご確認頂き、同意の上ご記入ください。</t>
    </r>
    <rPh sb="2" eb="4">
      <t>トウシャ</t>
    </rPh>
    <rPh sb="4" eb="6">
      <t>コジン</t>
    </rPh>
    <rPh sb="6" eb="8">
      <t>ジョウホウ</t>
    </rPh>
    <rPh sb="8" eb="10">
      <t>ホゴ</t>
    </rPh>
    <rPh sb="16" eb="19">
      <t>カクニンイタダ</t>
    </rPh>
    <rPh sb="21" eb="23">
      <t>ドウイ</t>
    </rPh>
    <rPh sb="24" eb="25">
      <t>ウエ</t>
    </rPh>
    <rPh sb="26" eb="28">
      <t>キニュウ</t>
    </rPh>
    <phoneticPr fontId="2"/>
  </si>
  <si>
    <t>個人情報保護について同意</t>
    <rPh sb="0" eb="6">
      <t>コジンジョウホウホゴ</t>
    </rPh>
    <rPh sb="10" eb="12">
      <t>ドウイ</t>
    </rPh>
    <phoneticPr fontId="2"/>
  </si>
  <si>
    <r>
      <rPr>
        <sz val="9"/>
        <color rgb="FF76933C"/>
        <rFont val="ＭＳ Ｐゴシック"/>
        <family val="3"/>
        <charset val="128"/>
      </rPr>
      <t xml:space="preserve">■ </t>
    </r>
    <r>
      <rPr>
        <sz val="9"/>
        <rFont val="ＭＳ Ｐゴシック"/>
        <family val="3"/>
        <charset val="128"/>
      </rPr>
      <t>国外持ち出し不可の場合はチェックしてください。</t>
    </r>
    <rPh sb="2" eb="5">
      <t>コクガイモ</t>
    </rPh>
    <rPh sb="6" eb="7">
      <t>ダ</t>
    </rPh>
    <rPh sb="8" eb="10">
      <t>フカ</t>
    </rPh>
    <rPh sb="11" eb="13">
      <t>バアイ</t>
    </rPh>
    <phoneticPr fontId="2"/>
  </si>
  <si>
    <t>国外持ち出し不可</t>
    <rPh sb="0" eb="3">
      <t>コクガイモ</t>
    </rPh>
    <rPh sb="4" eb="5">
      <t>ダ</t>
    </rPh>
    <rPh sb="6" eb="8">
      <t>フカ</t>
    </rPh>
    <phoneticPr fontId="2"/>
  </si>
  <si>
    <r>
      <rPr>
        <sz val="9"/>
        <color rgb="FF76933C"/>
        <rFont val="ＭＳ Ｐゴシック"/>
        <family val="3"/>
        <charset val="128"/>
      </rPr>
      <t xml:space="preserve">■ </t>
    </r>
    <r>
      <rPr>
        <sz val="9"/>
        <rFont val="ＭＳ Ｐゴシック"/>
        <family val="3"/>
        <charset val="128"/>
      </rPr>
      <t>ヒト臨床検体は、倫理委員会に承認され、匿名化された検体をお送りください。</t>
    </r>
    <rPh sb="4" eb="8">
      <t>リンショウケンタイ</t>
    </rPh>
    <rPh sb="10" eb="15">
      <t>リンリイインカイ</t>
    </rPh>
    <rPh sb="16" eb="18">
      <t>ショウニン</t>
    </rPh>
    <rPh sb="21" eb="24">
      <t>トクメイカ</t>
    </rPh>
    <rPh sb="27" eb="29">
      <t>ケンタイ</t>
    </rPh>
    <rPh sb="31" eb="32">
      <t>オク</t>
    </rPh>
    <phoneticPr fontId="2"/>
  </si>
  <si>
    <t>倫理委員会の承認を得たヒト検体</t>
    <rPh sb="0" eb="5">
      <t>リンリイインカイ</t>
    </rPh>
    <rPh sb="6" eb="8">
      <t>ショウニン</t>
    </rPh>
    <rPh sb="9" eb="10">
      <t>エ</t>
    </rPh>
    <rPh sb="13" eb="15">
      <t>ケンタイ</t>
    </rPh>
    <phoneticPr fontId="2"/>
  </si>
  <si>
    <t>ヒト検体ではない</t>
    <rPh sb="2" eb="4">
      <t>ケンタイ</t>
    </rPh>
    <phoneticPr fontId="2"/>
  </si>
  <si>
    <t>RNAサンプルの調整方法について確認済み</t>
    <rPh sb="8" eb="10">
      <t>チョウセイ</t>
    </rPh>
    <rPh sb="10" eb="12">
      <t>ホウホウ</t>
    </rPh>
    <rPh sb="16" eb="19">
      <t>カクニンズ</t>
    </rPh>
    <phoneticPr fontId="2"/>
  </si>
  <si>
    <r>
      <rPr>
        <u/>
        <sz val="8"/>
        <color rgb="FF76933C"/>
        <rFont val="ＭＳ Ｐゴシック"/>
        <family val="3"/>
        <charset val="128"/>
      </rPr>
      <t xml:space="preserve">■ </t>
    </r>
    <r>
      <rPr>
        <u/>
        <sz val="8"/>
        <color theme="10"/>
        <rFont val="ＭＳ Ｐゴシック"/>
        <family val="3"/>
        <charset val="128"/>
      </rPr>
      <t>RNAサンプルの調整方法をご確認ください</t>
    </r>
    <rPh sb="16" eb="1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</si>
</sst>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9"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9"/>
      <color rgb="FF000000"/>
      <name val="MS UI Gothic"/>
      <family val="3"/>
      <charset val="128"/>
    </font>
    <font>
      <sz val="9"/>
      <color rgb="FF000000"/>
      <name val="Meiryo UI"/>
      <family val="3"/>
      <charset val="128"/>
    </font>
    <font>
      <sz val="6"/>
      <name val="ＭＳ Ｐゴシック"/>
      <family val="3"/>
      <charset val="128"/>
      <scheme val="minor"/>
    </font>
    <font>
      <sz val="11"/>
      <color rgb="FFFF9999"/>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11"/>
      <color theme="1"/>
      <name val="BIZ UDPゴシック"/>
      <family val="3"/>
      <charset val="128"/>
    </font>
    <font>
      <sz val="11"/>
      <color rgb="FFFF0000"/>
      <name val="BIZ UDPゴシック"/>
      <family val="3"/>
      <charset val="128"/>
    </font>
    <font>
      <sz val="9"/>
      <color rgb="FF0070C0"/>
      <name val="BIZ UDPゴシック"/>
      <family val="3"/>
      <charset val="128"/>
    </font>
    <font>
      <sz val="10"/>
      <color theme="1"/>
      <name val="BIZ UDPゴシック"/>
      <family val="3"/>
      <charset val="128"/>
    </font>
    <font>
      <b/>
      <sz val="14"/>
      <color theme="1"/>
      <name val="BIZ UDPゴシック"/>
      <family val="3"/>
      <charset val="128"/>
    </font>
    <font>
      <sz val="12"/>
      <color theme="1"/>
      <name val="BIZ UDPゴシック"/>
      <family val="3"/>
      <charset val="128"/>
    </font>
    <font>
      <sz val="12"/>
      <name val="BIZ UDPゴシック"/>
      <family val="3"/>
      <charset val="128"/>
    </font>
    <font>
      <sz val="10"/>
      <color rgb="FF003366"/>
      <name val="BIZ UDPゴシック"/>
      <family val="3"/>
      <charset val="128"/>
    </font>
    <font>
      <sz val="11"/>
      <color rgb="FF000000"/>
      <name val="BIZ UDPゴシック"/>
      <family val="3"/>
      <charset val="128"/>
    </font>
    <font>
      <sz val="11"/>
      <color theme="0"/>
      <name val="BIZ UDPゴシック"/>
      <family val="3"/>
      <charset val="128"/>
    </font>
    <font>
      <sz val="12"/>
      <color theme="0"/>
      <name val="BIZ UDPゴシック"/>
      <family val="3"/>
      <charset val="128"/>
    </font>
    <font>
      <b/>
      <sz val="14"/>
      <color rgb="FF003366"/>
      <name val="BIZ UDPゴシック"/>
      <family val="3"/>
      <charset val="128"/>
    </font>
    <font>
      <sz val="9"/>
      <color rgb="FF000000"/>
      <name val="BIZ UDPゴシック"/>
      <family val="3"/>
      <charset val="128"/>
    </font>
    <font>
      <b/>
      <u/>
      <sz val="14"/>
      <color theme="9" tint="-0.499984740745262"/>
      <name val="BIZ UDPゴシック"/>
      <family val="3"/>
      <charset val="128"/>
    </font>
    <font>
      <sz val="10"/>
      <color rgb="FF000000"/>
      <name val="BIZ UDPゴシック"/>
      <family val="3"/>
      <charset val="128"/>
    </font>
    <font>
      <sz val="10"/>
      <name val="BIZ UDPゴシック"/>
      <family val="3"/>
      <charset val="128"/>
    </font>
    <font>
      <b/>
      <sz val="10"/>
      <color rgb="FF000000"/>
      <name val="BIZ UDPゴシック"/>
      <family val="3"/>
      <charset val="128"/>
    </font>
    <font>
      <b/>
      <sz val="10"/>
      <color rgb="FFFF0000"/>
      <name val="BIZ UDPゴシック"/>
      <family val="3"/>
      <charset val="128"/>
    </font>
    <font>
      <b/>
      <sz val="10"/>
      <name val="BIZ UDPゴシック"/>
      <family val="3"/>
      <charset val="128"/>
    </font>
    <font>
      <sz val="11"/>
      <color rgb="FF5B9BD5"/>
      <name val="ＭＳ Ｐゴシック"/>
      <family val="3"/>
      <charset val="128"/>
      <scheme val="minor"/>
    </font>
    <font>
      <sz val="18"/>
      <color theme="1"/>
      <name val="ＭＳ Ｐゴシック"/>
      <family val="3"/>
      <charset val="128"/>
      <scheme val="minor"/>
    </font>
    <font>
      <sz val="11"/>
      <color theme="0" tint="-0.249977111117893"/>
      <name val="ＭＳ Ｐゴシック"/>
      <family val="3"/>
      <charset val="128"/>
      <scheme val="minor"/>
    </font>
    <font>
      <sz val="8"/>
      <color rgb="FF00B050"/>
      <name val="ＭＳ Ｐゴシック"/>
      <family val="3"/>
      <charset val="128"/>
      <scheme val="minor"/>
    </font>
    <font>
      <sz val="9"/>
      <color rgb="FF00B050"/>
      <name val="ＭＳ Ｐゴシック"/>
      <family val="3"/>
      <charset val="128"/>
      <scheme val="minor"/>
    </font>
    <font>
      <sz val="11"/>
      <color rgb="FF76933C"/>
      <name val="ＭＳ Ｐゴシック"/>
      <family val="3"/>
      <charset val="128"/>
      <scheme val="minor"/>
    </font>
    <font>
      <u/>
      <sz val="11"/>
      <color theme="10"/>
      <name val="ＭＳ Ｐゴシック"/>
      <family val="3"/>
      <charset val="128"/>
      <scheme val="minor"/>
    </font>
    <font>
      <sz val="11"/>
      <color rgb="FFE6B9B8"/>
      <name val="ＭＳ Ｐゴシック"/>
      <family val="3"/>
      <charset val="128"/>
      <scheme val="minor"/>
    </font>
    <font>
      <b/>
      <sz val="14"/>
      <color theme="1"/>
      <name val="ＭＳ Ｐゴシック"/>
      <family val="3"/>
      <charset val="128"/>
      <scheme val="minor"/>
    </font>
    <font>
      <sz val="11"/>
      <color theme="0" tint="-0.34998626667073579"/>
      <name val="ＭＳ Ｐゴシック"/>
      <family val="3"/>
      <charset val="128"/>
      <scheme val="minor"/>
    </font>
    <font>
      <sz val="14"/>
      <color rgb="FFFF0000"/>
      <name val="ＭＳ Ｐゴシック"/>
      <family val="3"/>
      <charset val="128"/>
      <scheme val="minor"/>
    </font>
    <font>
      <sz val="11"/>
      <color indexed="8"/>
      <name val="ＭＳ Ｐゴシック"/>
      <family val="3"/>
      <charset val="128"/>
      <scheme val="minor"/>
    </font>
    <font>
      <sz val="12"/>
      <color theme="1"/>
      <name val="ＭＳ Ｐゴシック"/>
      <family val="3"/>
      <charset val="128"/>
      <scheme val="minor"/>
    </font>
    <font>
      <sz val="22"/>
      <color theme="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color theme="1"/>
      <name val="ＭＳ Ｐゴシック"/>
      <family val="3"/>
      <charset val="128"/>
      <scheme val="minor"/>
    </font>
    <font>
      <b/>
      <sz val="9"/>
      <name val="ＭＳ Ｐゴシック"/>
      <family val="3"/>
      <charset val="128"/>
      <scheme val="minor"/>
    </font>
    <font>
      <b/>
      <sz val="8"/>
      <color theme="1"/>
      <name val="ＭＳ Ｐゴシック"/>
      <family val="3"/>
      <charset val="128"/>
      <scheme val="minor"/>
    </font>
    <font>
      <b/>
      <sz val="16"/>
      <color theme="1"/>
      <name val="ＭＳ Ｐゴシック"/>
      <family val="3"/>
      <charset val="128"/>
      <scheme val="minor"/>
    </font>
    <font>
      <u val="double"/>
      <sz val="11"/>
      <color theme="1"/>
      <name val="ＭＳ Ｐゴシック"/>
      <family val="3"/>
      <charset val="128"/>
      <scheme val="minor"/>
    </font>
    <font>
      <b/>
      <sz val="10"/>
      <color theme="1"/>
      <name val="ＭＳ Ｐゴシック"/>
      <family val="3"/>
      <charset val="128"/>
      <scheme val="minor"/>
    </font>
    <font>
      <sz val="10"/>
      <color theme="0" tint="-0.34998626667073579"/>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0"/>
      <color indexed="8"/>
      <name val="ＭＳ Ｐゴシック"/>
      <family val="3"/>
      <charset val="128"/>
      <scheme val="minor"/>
    </font>
    <font>
      <sz val="8"/>
      <color theme="1"/>
      <name val="ＭＳ Ｐゴシック"/>
      <family val="3"/>
      <charset val="128"/>
      <scheme val="minor"/>
    </font>
    <font>
      <sz val="11"/>
      <color rgb="FFFE8400"/>
      <name val="ＭＳ Ｐゴシック"/>
      <family val="3"/>
      <charset val="128"/>
      <scheme val="minor"/>
    </font>
    <font>
      <sz val="11"/>
      <color rgb="FFFF0000"/>
      <name val="ＭＳ Ｐゴシック"/>
      <family val="3"/>
      <charset val="128"/>
      <scheme val="minor"/>
    </font>
    <font>
      <u/>
      <sz val="8"/>
      <color theme="10"/>
      <name val="ＭＳ Ｐゴシック"/>
      <family val="3"/>
      <charset val="128"/>
    </font>
    <font>
      <u/>
      <sz val="8"/>
      <color rgb="FF76933C"/>
      <name val="ＭＳ Ｐゴシック"/>
      <family val="3"/>
      <charset val="128"/>
    </font>
    <font>
      <u/>
      <sz val="9"/>
      <color theme="10"/>
      <name val="ＭＳ Ｐゴシック"/>
      <family val="3"/>
      <charset val="128"/>
    </font>
    <font>
      <sz val="9"/>
      <color theme="1"/>
      <name val="ＭＳ Ｐゴシック"/>
      <family val="3"/>
      <charset val="128"/>
      <scheme val="minor"/>
    </font>
    <font>
      <sz val="9"/>
      <name val="ＭＳ Ｐゴシック"/>
      <family val="3"/>
      <charset val="128"/>
    </font>
    <font>
      <sz val="9"/>
      <color rgb="FF76933C"/>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rgb="FFFFD9AF"/>
        <bgColor indexed="64"/>
      </patternFill>
    </fill>
    <fill>
      <patternFill patternType="solid">
        <fgColor rgb="FFFE8400"/>
        <bgColor indexed="64"/>
      </patternFill>
    </fill>
    <fill>
      <patternFill patternType="solid">
        <fgColor rgb="FFFFD9AF"/>
        <bgColor rgb="FFDAE3F3"/>
      </patternFill>
    </fill>
    <fill>
      <patternFill patternType="solid">
        <fgColor rgb="FFC5D9F1"/>
        <bgColor indexed="64"/>
      </patternFill>
    </fill>
    <fill>
      <patternFill patternType="solid">
        <fgColor rgb="FF5B9BD5"/>
        <bgColor indexed="64"/>
      </patternFill>
    </fill>
    <fill>
      <patternFill patternType="solid">
        <fgColor rgb="FFFBE5D6"/>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right/>
      <top/>
      <bottom style="thick">
        <color rgb="FF5B9BD5"/>
      </bottom>
      <diagonal/>
    </border>
    <border>
      <left/>
      <right/>
      <top/>
      <bottom style="double">
        <color rgb="FF5B9BD5"/>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5B9BD5"/>
      </left>
      <right/>
      <top style="thick">
        <color rgb="FF5B9BD5"/>
      </top>
      <bottom/>
      <diagonal/>
    </border>
    <border>
      <left/>
      <right/>
      <top style="thick">
        <color rgb="FF5B9BD5"/>
      </top>
      <bottom/>
      <diagonal/>
    </border>
    <border>
      <left/>
      <right style="thick">
        <color rgb="FF5B9BD5"/>
      </right>
      <top style="thick">
        <color rgb="FF5B9BD5"/>
      </top>
      <bottom/>
      <diagonal/>
    </border>
    <border>
      <left style="thick">
        <color rgb="FF5B9BD5"/>
      </left>
      <right/>
      <top/>
      <bottom/>
      <diagonal/>
    </border>
    <border>
      <left/>
      <right style="thick">
        <color rgb="FF5B9BD5"/>
      </right>
      <top/>
      <bottom/>
      <diagonal/>
    </border>
    <border>
      <left style="thick">
        <color rgb="FF5B9BD5"/>
      </left>
      <right/>
      <top/>
      <bottom style="thick">
        <color rgb="FF5B9BD5"/>
      </bottom>
      <diagonal/>
    </border>
    <border>
      <left/>
      <right style="thick">
        <color rgb="FF5B9BD5"/>
      </right>
      <top/>
      <bottom style="thick">
        <color rgb="FF5B9BD5"/>
      </bottom>
      <diagonal/>
    </border>
  </borders>
  <cellStyleXfs count="9">
    <xf numFmtId="0" fontId="0" fillId="0" borderId="0">
      <alignment vertical="center"/>
    </xf>
    <xf numFmtId="0" fontId="5" fillId="0" borderId="0" applyNumberFormat="0" applyFill="0" applyBorder="0" applyAlignment="0" applyProtection="0">
      <alignment vertical="top"/>
      <protection locked="0"/>
    </xf>
    <xf numFmtId="0" fontId="3" fillId="0" borderId="0"/>
    <xf numFmtId="0" fontId="4" fillId="0" borderId="0">
      <alignment vertical="center"/>
    </xf>
    <xf numFmtId="0" fontId="4" fillId="0" borderId="0">
      <alignment vertical="center"/>
    </xf>
    <xf numFmtId="0" fontId="3" fillId="0" borderId="0"/>
    <xf numFmtId="0" fontId="14" fillId="0" borderId="0">
      <alignment vertical="center"/>
    </xf>
    <xf numFmtId="0" fontId="4" fillId="0" borderId="0">
      <alignment vertical="center"/>
    </xf>
    <xf numFmtId="0" fontId="1" fillId="0" borderId="0">
      <alignment vertical="center"/>
    </xf>
  </cellStyleXfs>
  <cellXfs count="245">
    <xf numFmtId="0" fontId="0" fillId="0" borderId="0" xfId="0">
      <alignment vertical="center"/>
    </xf>
    <xf numFmtId="0" fontId="6" fillId="0" borderId="0" xfId="0" applyFont="1">
      <alignment vertical="center"/>
    </xf>
    <xf numFmtId="0" fontId="15" fillId="0" borderId="0" xfId="0" applyFont="1">
      <alignment vertical="center"/>
    </xf>
    <xf numFmtId="0" fontId="21" fillId="0" borderId="1" xfId="0" applyFont="1" applyBorder="1" applyAlignment="1">
      <alignment horizontal="center" vertical="center"/>
    </xf>
    <xf numFmtId="0" fontId="21" fillId="0" borderId="1" xfId="0" applyFont="1" applyBorder="1">
      <alignment vertical="center"/>
    </xf>
    <xf numFmtId="0" fontId="1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15" fillId="3" borderId="1" xfId="0" applyFont="1" applyFill="1" applyBorder="1">
      <alignment vertical="center"/>
    </xf>
    <xf numFmtId="0" fontId="15" fillId="3" borderId="1" xfId="0" applyFont="1" applyFill="1" applyBorder="1" applyAlignment="1">
      <alignment horizontal="center" vertical="center" wrapText="1"/>
    </xf>
    <xf numFmtId="0" fontId="19" fillId="0" borderId="0" xfId="0" applyFont="1">
      <alignment vertical="center"/>
    </xf>
    <xf numFmtId="0" fontId="17" fillId="0" borderId="0" xfId="0" applyFont="1">
      <alignment vertical="center"/>
    </xf>
    <xf numFmtId="0" fontId="18" fillId="0" borderId="0" xfId="0" applyFont="1">
      <alignment vertical="center"/>
    </xf>
    <xf numFmtId="0" fontId="22" fillId="0" borderId="0" xfId="0" applyFont="1">
      <alignment vertical="center"/>
    </xf>
    <xf numFmtId="0" fontId="15" fillId="0" borderId="0" xfId="7" applyFont="1">
      <alignment vertical="center"/>
    </xf>
    <xf numFmtId="0" fontId="23" fillId="0" borderId="0" xfId="7" applyFont="1">
      <alignment vertical="center"/>
    </xf>
    <xf numFmtId="0" fontId="23" fillId="0" borderId="0" xfId="7" applyFont="1" applyAlignment="1">
      <alignment horizontal="center" vertical="center"/>
    </xf>
    <xf numFmtId="0" fontId="21" fillId="0" borderId="0" xfId="0" applyFont="1" applyAlignment="1">
      <alignment horizontal="left" vertical="center"/>
    </xf>
    <xf numFmtId="0" fontId="16" fillId="0" borderId="0" xfId="0" applyFont="1">
      <alignment vertical="center"/>
    </xf>
    <xf numFmtId="0" fontId="26" fillId="0" borderId="0" xfId="0" applyFont="1">
      <alignment vertical="center"/>
    </xf>
    <xf numFmtId="0" fontId="27" fillId="5" borderId="1" xfId="7" applyFont="1" applyFill="1" applyBorder="1" applyAlignment="1">
      <alignment horizontal="center" vertical="center" wrapText="1"/>
    </xf>
    <xf numFmtId="0" fontId="23" fillId="5" borderId="1" xfId="7" applyFont="1" applyFill="1" applyBorder="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lignment vertical="center"/>
    </xf>
    <xf numFmtId="0" fontId="21" fillId="0" borderId="0" xfId="0" applyFont="1" applyAlignment="1">
      <alignment horizontal="center" vertical="center"/>
    </xf>
    <xf numFmtId="0" fontId="28" fillId="0" borderId="0" xfId="0" applyFont="1">
      <alignment vertical="center"/>
    </xf>
    <xf numFmtId="0" fontId="21" fillId="0" borderId="3" xfId="0" applyFont="1" applyBorder="1">
      <alignment vertical="center"/>
    </xf>
    <xf numFmtId="0" fontId="21" fillId="0" borderId="0" xfId="0" applyFont="1">
      <alignment vertical="center"/>
    </xf>
    <xf numFmtId="0" fontId="30" fillId="0" borderId="3" xfId="0" applyFont="1" applyBorder="1">
      <alignment vertical="center"/>
    </xf>
    <xf numFmtId="0" fontId="30" fillId="0" borderId="0" xfId="0" applyFont="1">
      <alignment vertical="center"/>
    </xf>
    <xf numFmtId="0" fontId="29" fillId="0" borderId="0" xfId="7" applyFont="1">
      <alignment vertical="center"/>
    </xf>
    <xf numFmtId="0" fontId="31" fillId="0" borderId="0" xfId="7" applyFont="1">
      <alignment vertical="center"/>
    </xf>
    <xf numFmtId="0" fontId="32" fillId="0" borderId="0" xfId="7" applyFont="1">
      <alignment vertical="center"/>
    </xf>
    <xf numFmtId="0" fontId="36" fillId="0" borderId="0" xfId="0" applyFont="1">
      <alignment vertical="center"/>
    </xf>
    <xf numFmtId="0" fontId="0" fillId="0" borderId="0" xfId="0" applyProtection="1">
      <alignment vertical="center"/>
      <protection locked="0"/>
    </xf>
    <xf numFmtId="0" fontId="0" fillId="6" borderId="1" xfId="0" applyFill="1" applyBorder="1" applyAlignment="1">
      <alignment horizontal="center" vertical="center" shrinkToFit="1"/>
    </xf>
    <xf numFmtId="0" fontId="0" fillId="0" borderId="1" xfId="0" applyBorder="1" applyAlignment="1">
      <alignment horizontal="center" vertical="center" shrinkToFit="1"/>
    </xf>
    <xf numFmtId="0" fontId="38" fillId="0" borderId="0" xfId="0" applyFont="1">
      <alignment vertical="center"/>
    </xf>
    <xf numFmtId="14" fontId="0" fillId="0" borderId="0" xfId="0" applyNumberFormat="1" applyAlignment="1">
      <alignment horizontal="center" vertical="center"/>
    </xf>
    <xf numFmtId="0" fontId="0" fillId="0" borderId="0" xfId="0" applyAlignment="1">
      <alignment horizontal="center" vertical="center"/>
    </xf>
    <xf numFmtId="0" fontId="0" fillId="6" borderId="1" xfId="0" applyFill="1" applyBorder="1" applyAlignment="1">
      <alignment horizontal="center" vertical="center"/>
    </xf>
    <xf numFmtId="0" fontId="0" fillId="0" borderId="4" xfId="0" applyBorder="1" applyAlignment="1"/>
    <xf numFmtId="0" fontId="0" fillId="0" borderId="0" xfId="0" applyAlignment="1">
      <alignment horizontal="left" vertical="center"/>
    </xf>
    <xf numFmtId="0" fontId="0" fillId="0" borderId="4" xfId="0" applyBorder="1" applyAlignment="1">
      <alignment horizontal="center" vertical="center"/>
    </xf>
    <xf numFmtId="0" fontId="0" fillId="0" borderId="1" xfId="0" applyBorder="1" applyAlignment="1" applyProtection="1">
      <alignment horizontal="center" vertical="center"/>
      <protection locked="0"/>
    </xf>
    <xf numFmtId="0" fontId="42" fillId="0" borderId="0" xfId="0" applyFont="1" applyAlignment="1">
      <alignment horizontal="left" vertical="center"/>
    </xf>
    <xf numFmtId="0" fontId="43" fillId="0" borderId="0" xfId="0" applyFont="1">
      <alignment vertical="center"/>
    </xf>
    <xf numFmtId="0" fontId="44" fillId="0" borderId="0" xfId="0" applyFont="1">
      <alignment vertical="center"/>
    </xf>
    <xf numFmtId="0" fontId="7" fillId="0" borderId="0" xfId="0" applyFont="1">
      <alignment vertical="center"/>
    </xf>
    <xf numFmtId="0" fontId="45" fillId="6" borderId="1" xfId="0" applyFont="1" applyFill="1" applyBorder="1">
      <alignment vertical="center"/>
    </xf>
    <xf numFmtId="0" fontId="46" fillId="0" borderId="0" xfId="0" applyFont="1" applyAlignment="1">
      <alignment horizontal="center" vertical="center"/>
    </xf>
    <xf numFmtId="0" fontId="47" fillId="0" borderId="0" xfId="0" applyFont="1" applyAlignment="1" applyProtection="1">
      <alignment horizontal="center" vertical="center"/>
      <protection locked="0"/>
    </xf>
    <xf numFmtId="0" fontId="0" fillId="0" borderId="3" xfId="0" applyBorder="1">
      <alignment vertical="center"/>
    </xf>
    <xf numFmtId="0" fontId="0" fillId="0" borderId="12" xfId="0" applyBorder="1">
      <alignment vertical="center"/>
    </xf>
    <xf numFmtId="0" fontId="8" fillId="6" borderId="1"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48" fillId="0" borderId="1" xfId="0" applyFont="1" applyBorder="1" applyAlignment="1">
      <alignment horizontal="center" vertical="center"/>
    </xf>
    <xf numFmtId="49" fontId="48" fillId="0" borderId="1" xfId="0" applyNumberFormat="1" applyFont="1" applyBorder="1" applyAlignment="1" applyProtection="1">
      <alignment vertical="center" wrapText="1"/>
      <protection locked="0"/>
    </xf>
    <xf numFmtId="176" fontId="48" fillId="0" borderId="1" xfId="0" applyNumberFormat="1" applyFont="1" applyBorder="1" applyProtection="1">
      <alignment vertical="center"/>
      <protection locked="0"/>
    </xf>
    <xf numFmtId="176" fontId="48" fillId="0" borderId="1" xfId="0" applyNumberFormat="1" applyFont="1" applyBorder="1">
      <alignment vertical="center"/>
    </xf>
    <xf numFmtId="0" fontId="48" fillId="0" borderId="1" xfId="0" applyFont="1" applyBorder="1" applyAlignment="1">
      <alignment horizontal="left" vertical="center" wrapText="1"/>
    </xf>
    <xf numFmtId="0" fontId="42" fillId="0" borderId="0" xfId="0" applyFont="1">
      <alignment vertical="center"/>
    </xf>
    <xf numFmtId="0" fontId="0" fillId="6" borderId="1" xfId="0" applyFill="1" applyBorder="1">
      <alignment vertical="center"/>
    </xf>
    <xf numFmtId="0" fontId="50" fillId="0" borderId="1" xfId="0" applyFont="1" applyBorder="1" applyAlignment="1" applyProtection="1">
      <alignment horizontal="center" vertical="center"/>
      <protection locked="0"/>
    </xf>
    <xf numFmtId="0" fontId="46" fillId="6" borderId="13" xfId="0" applyFont="1" applyFill="1" applyBorder="1" applyAlignment="1">
      <alignment horizontal="center" vertical="center" wrapText="1"/>
    </xf>
    <xf numFmtId="0" fontId="46" fillId="6" borderId="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lignment vertical="center"/>
    </xf>
    <xf numFmtId="0" fontId="0" fillId="0" borderId="4" xfId="0" applyBorder="1">
      <alignment vertical="center"/>
    </xf>
    <xf numFmtId="0" fontId="0" fillId="0" borderId="1" xfId="0" applyBorder="1">
      <alignment vertical="center"/>
    </xf>
    <xf numFmtId="0" fontId="44" fillId="0" borderId="0" xfId="0" applyFont="1" applyAlignment="1">
      <alignment horizontal="left" vertical="center"/>
    </xf>
    <xf numFmtId="0" fontId="0" fillId="0" borderId="1" xfId="0" applyBorder="1" applyAlignment="1">
      <alignment horizontal="center" vertical="center" wrapText="1"/>
    </xf>
    <xf numFmtId="0" fontId="51" fillId="0" borderId="0" xfId="0" applyFont="1" applyAlignment="1">
      <alignment horizontal="left" vertical="center"/>
    </xf>
    <xf numFmtId="0" fontId="0" fillId="0" borderId="9" xfId="0" applyBorder="1">
      <alignment vertical="center"/>
    </xf>
    <xf numFmtId="0" fontId="0" fillId="0" borderId="5" xfId="0" applyBorder="1">
      <alignment vertical="center"/>
    </xf>
    <xf numFmtId="0" fontId="0" fillId="0" borderId="9" xfId="0" applyBorder="1" applyAlignment="1">
      <alignment horizontal="center" vertical="center"/>
    </xf>
    <xf numFmtId="0" fontId="51" fillId="0" borderId="0" xfId="0" applyFont="1">
      <alignment vertical="center"/>
    </xf>
    <xf numFmtId="0" fontId="52" fillId="0" borderId="7" xfId="0" applyFont="1" applyBorder="1">
      <alignment vertical="center"/>
    </xf>
    <xf numFmtId="0" fontId="0" fillId="0" borderId="10" xfId="0" applyBorder="1" applyAlignment="1">
      <alignment horizontal="center" vertical="center"/>
    </xf>
    <xf numFmtId="0" fontId="0" fillId="0" borderId="11" xfId="0" applyBorder="1">
      <alignment vertical="center"/>
    </xf>
    <xf numFmtId="0" fontId="6" fillId="7" borderId="2" xfId="0" applyFont="1" applyFill="1" applyBorder="1">
      <alignment vertical="center"/>
    </xf>
    <xf numFmtId="0" fontId="6" fillId="7" borderId="6" xfId="0" applyFont="1" applyFill="1" applyBorder="1">
      <alignment vertical="center"/>
    </xf>
    <xf numFmtId="0" fontId="6" fillId="7" borderId="4" xfId="0" applyFont="1" applyFill="1" applyBorder="1">
      <alignment vertical="center"/>
    </xf>
    <xf numFmtId="0" fontId="0" fillId="0" borderId="1" xfId="0" applyBorder="1" applyAlignment="1" applyProtection="1">
      <alignment horizontal="center" vertical="center" shrinkToFit="1"/>
      <protection locked="0"/>
    </xf>
    <xf numFmtId="0" fontId="4" fillId="0" borderId="0" xfId="8" applyFont="1">
      <alignment vertical="center"/>
    </xf>
    <xf numFmtId="0" fontId="6" fillId="0" borderId="0" xfId="8" applyFont="1">
      <alignment vertical="center"/>
    </xf>
    <xf numFmtId="0" fontId="4" fillId="0" borderId="0" xfId="8" applyFont="1" applyAlignment="1">
      <alignment vertical="center" wrapText="1"/>
    </xf>
    <xf numFmtId="0" fontId="4" fillId="0" borderId="0" xfId="8" applyFont="1" applyAlignment="1">
      <alignment horizontal="left" vertical="top" wrapText="1"/>
    </xf>
    <xf numFmtId="0" fontId="4" fillId="0" borderId="0" xfId="8" applyFont="1" applyAlignment="1">
      <alignment horizontal="left" vertical="center"/>
    </xf>
    <xf numFmtId="0" fontId="4" fillId="0" borderId="0" xfId="8" applyFont="1" applyAlignment="1">
      <alignment horizontal="left" vertical="center" wrapText="1"/>
    </xf>
    <xf numFmtId="0" fontId="4" fillId="0" borderId="0" xfId="8" applyFont="1" applyAlignment="1">
      <alignment horizontal="left" vertical="top"/>
    </xf>
    <xf numFmtId="0" fontId="4" fillId="0" borderId="0" xfId="8" applyFont="1" applyAlignment="1">
      <alignment vertical="top" wrapText="1"/>
    </xf>
    <xf numFmtId="0" fontId="54" fillId="0" borderId="0" xfId="8" applyFont="1">
      <alignment vertical="center"/>
    </xf>
    <xf numFmtId="0" fontId="8" fillId="0" borderId="0" xfId="0" applyFont="1">
      <alignment vertical="center"/>
    </xf>
    <xf numFmtId="0" fontId="55" fillId="6" borderId="1" xfId="0" applyFont="1" applyFill="1" applyBorder="1" applyAlignment="1">
      <alignment horizontal="center" vertical="center" wrapText="1"/>
    </xf>
    <xf numFmtId="0" fontId="56" fillId="0" borderId="0" xfId="0" applyFont="1">
      <alignment vertical="center"/>
    </xf>
    <xf numFmtId="0" fontId="8" fillId="0" borderId="0" xfId="0" applyFont="1" applyAlignment="1">
      <alignment vertical="center" wrapText="1"/>
    </xf>
    <xf numFmtId="0" fontId="57" fillId="0" borderId="1" xfId="0" applyFont="1" applyBorder="1" applyAlignment="1">
      <alignment horizontal="center" vertical="center"/>
    </xf>
    <xf numFmtId="49" fontId="57" fillId="0" borderId="1" xfId="0" applyNumberFormat="1" applyFont="1" applyBorder="1" applyAlignment="1" applyProtection="1">
      <alignment vertical="center" wrapText="1"/>
      <protection locked="0"/>
    </xf>
    <xf numFmtId="0" fontId="57" fillId="0" borderId="1" xfId="0" applyFont="1" applyBorder="1" applyProtection="1">
      <alignment vertical="center"/>
      <protection locked="0"/>
    </xf>
    <xf numFmtId="176" fontId="57" fillId="0" borderId="1" xfId="0" applyNumberFormat="1" applyFont="1" applyBorder="1" applyProtection="1">
      <alignment vertical="center"/>
      <protection locked="0"/>
    </xf>
    <xf numFmtId="0" fontId="57" fillId="0" borderId="1" xfId="0" applyFont="1" applyBorder="1" applyAlignment="1" applyProtection="1">
      <alignment horizontal="left" vertical="center" wrapText="1"/>
      <protection locked="0"/>
    </xf>
    <xf numFmtId="0" fontId="57" fillId="0" borderId="0" xfId="0" applyFont="1">
      <alignment vertical="center"/>
    </xf>
    <xf numFmtId="0" fontId="55" fillId="0" borderId="0" xfId="0" applyFont="1">
      <alignment vertical="center"/>
    </xf>
    <xf numFmtId="0" fontId="8" fillId="0" borderId="0" xfId="0" applyFont="1" applyAlignment="1">
      <alignment horizontal="center" vertical="center" shrinkToFit="1"/>
    </xf>
    <xf numFmtId="0" fontId="58" fillId="0" borderId="0" xfId="0" applyFont="1">
      <alignment vertical="center"/>
    </xf>
    <xf numFmtId="0" fontId="8" fillId="6" borderId="1" xfId="0" applyFont="1" applyFill="1" applyBorder="1" applyAlignment="1">
      <alignment horizontal="center" vertical="center"/>
    </xf>
    <xf numFmtId="0" fontId="8" fillId="0" borderId="1" xfId="0" applyFont="1" applyBorder="1" applyAlignment="1" applyProtection="1">
      <alignment horizontal="center" vertical="center"/>
      <protection locked="0"/>
    </xf>
    <xf numFmtId="0" fontId="8" fillId="0" borderId="3" xfId="0" applyFont="1" applyBorder="1">
      <alignment vertical="center"/>
    </xf>
    <xf numFmtId="0" fontId="8" fillId="0" borderId="12" xfId="0" applyFont="1" applyBorder="1">
      <alignment vertical="center"/>
    </xf>
    <xf numFmtId="0" fontId="8" fillId="0" borderId="1" xfId="0" applyFont="1" applyBorder="1" applyAlignment="1" applyProtection="1">
      <alignment horizontal="center" vertical="center" shrinkToFit="1"/>
      <protection locked="0"/>
    </xf>
    <xf numFmtId="0" fontId="4" fillId="0" borderId="0" xfId="6" applyFont="1">
      <alignment vertical="center"/>
    </xf>
    <xf numFmtId="0" fontId="53" fillId="0" borderId="0" xfId="6" applyFont="1" applyAlignment="1">
      <alignment horizontal="center" vertical="center"/>
    </xf>
    <xf numFmtId="0" fontId="6" fillId="0" borderId="0" xfId="6" applyFont="1">
      <alignment vertical="center"/>
    </xf>
    <xf numFmtId="0" fontId="4" fillId="0" borderId="0" xfId="6" applyFont="1" applyAlignment="1">
      <alignment horizontal="left" vertical="top" wrapText="1"/>
    </xf>
    <xf numFmtId="0" fontId="4" fillId="0" borderId="0" xfId="6" applyFont="1" applyAlignment="1">
      <alignment horizontal="left" vertical="center"/>
    </xf>
    <xf numFmtId="0" fontId="4" fillId="0" borderId="0" xfId="6" applyFont="1" applyAlignment="1">
      <alignment vertical="center" wrapText="1"/>
    </xf>
    <xf numFmtId="0" fontId="4" fillId="0" borderId="0" xfId="6" applyFont="1" applyAlignment="1">
      <alignment vertical="top" wrapText="1"/>
    </xf>
    <xf numFmtId="0" fontId="54" fillId="0" borderId="0" xfId="6" applyFont="1">
      <alignment vertical="center"/>
    </xf>
    <xf numFmtId="0" fontId="0" fillId="0" borderId="15" xfId="0" applyBorder="1">
      <alignment vertical="center"/>
    </xf>
    <xf numFmtId="0" fontId="8" fillId="6" borderId="1" xfId="0" applyFont="1" applyFill="1" applyBorder="1">
      <alignment vertical="center"/>
    </xf>
    <xf numFmtId="0" fontId="4" fillId="0" borderId="1" xfId="6" applyFont="1" applyBorder="1" applyAlignment="1">
      <alignment horizontal="center" vertical="center"/>
    </xf>
    <xf numFmtId="0" fontId="4" fillId="6" borderId="1" xfId="6" applyFont="1" applyFill="1" applyBorder="1" applyAlignment="1">
      <alignment horizontal="center" vertical="center"/>
    </xf>
    <xf numFmtId="0" fontId="4" fillId="0" borderId="0" xfId="6" applyFont="1" applyAlignment="1">
      <alignment horizontal="left" vertical="center" wrapText="1"/>
    </xf>
    <xf numFmtId="0" fontId="4" fillId="0" borderId="0" xfId="6" applyFont="1" applyAlignment="1">
      <alignment horizontal="left" vertical="top" wrapText="1"/>
    </xf>
    <xf numFmtId="0" fontId="4" fillId="0" borderId="0" xfId="6" applyFont="1" applyAlignment="1">
      <alignment horizontal="left" wrapText="1"/>
    </xf>
    <xf numFmtId="0" fontId="6" fillId="0" borderId="14" xfId="6" applyFont="1" applyBorder="1" applyAlignment="1">
      <alignment horizontal="left" vertical="center" wrapText="1"/>
    </xf>
    <xf numFmtId="0" fontId="53" fillId="0" borderId="0" xfId="6" applyFont="1" applyAlignment="1">
      <alignment horizontal="center" vertical="center"/>
    </xf>
    <xf numFmtId="0" fontId="4" fillId="0" borderId="0" xfId="6" applyFont="1" applyAlignment="1">
      <alignment vertical="center" wrapText="1"/>
    </xf>
    <xf numFmtId="0" fontId="4" fillId="0" borderId="0" xfId="6" applyFont="1" applyAlignment="1">
      <alignment vertical="top" wrapText="1"/>
    </xf>
    <xf numFmtId="0" fontId="4" fillId="0" borderId="1" xfId="6" applyFont="1" applyBorder="1">
      <alignment vertical="center"/>
    </xf>
    <xf numFmtId="0" fontId="4" fillId="0" borderId="1" xfId="8" applyFont="1" applyBorder="1" applyAlignment="1">
      <alignment horizontal="center" vertical="center"/>
    </xf>
    <xf numFmtId="0" fontId="4" fillId="0" borderId="0" xfId="8" applyFont="1" applyAlignment="1">
      <alignment horizontal="left" vertical="center" wrapText="1"/>
    </xf>
    <xf numFmtId="0" fontId="4" fillId="0" borderId="0" xfId="8" applyFont="1" applyAlignment="1">
      <alignment horizontal="left" vertical="top" wrapText="1"/>
    </xf>
    <xf numFmtId="0" fontId="4" fillId="0" borderId="0" xfId="8" applyFont="1" applyAlignment="1">
      <alignment horizontal="left" wrapText="1"/>
    </xf>
    <xf numFmtId="0" fontId="4" fillId="6" borderId="1" xfId="8" applyFont="1" applyFill="1" applyBorder="1" applyAlignment="1">
      <alignment horizontal="center" vertical="center"/>
    </xf>
    <xf numFmtId="0" fontId="4" fillId="0" borderId="1" xfId="8" applyFont="1" applyBorder="1">
      <alignment vertical="center"/>
    </xf>
    <xf numFmtId="0" fontId="6" fillId="0" borderId="14" xfId="8" applyFont="1" applyBorder="1" applyAlignment="1">
      <alignment horizontal="left" vertical="center" wrapText="1"/>
    </xf>
    <xf numFmtId="0" fontId="4" fillId="0" borderId="0" xfId="8" applyFont="1" applyAlignment="1">
      <alignment vertical="top" wrapText="1"/>
    </xf>
    <xf numFmtId="0" fontId="53" fillId="0" borderId="0" xfId="8" applyFont="1" applyAlignment="1" applyProtection="1">
      <alignment horizontal="center" vertical="center"/>
      <protection locked="0"/>
    </xf>
    <xf numFmtId="0" fontId="4" fillId="0" borderId="0" xfId="8" applyFont="1" applyAlignment="1">
      <alignment vertical="center" wrapText="1"/>
    </xf>
    <xf numFmtId="0" fontId="35" fillId="0" borderId="0" xfId="0" applyFont="1" applyAlignment="1">
      <alignment horizontal="center" vertical="center"/>
    </xf>
    <xf numFmtId="0" fontId="0" fillId="0" borderId="0" xfId="0" applyAlignment="1">
      <alignment horizontal="center" vertical="center" wrapText="1"/>
    </xf>
    <xf numFmtId="0" fontId="0" fillId="6" borderId="1" xfId="0" applyFill="1" applyBorder="1" applyAlignment="1">
      <alignment horizontal="center" vertical="center"/>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6" borderId="1" xfId="0" applyFill="1" applyBorder="1" applyAlignment="1">
      <alignment horizontal="center" vertical="center" wrapText="1"/>
    </xf>
    <xf numFmtId="0" fontId="0" fillId="0" borderId="6" xfId="0" applyBorder="1" applyAlignment="1">
      <alignment horizontal="center" vertical="center"/>
    </xf>
    <xf numFmtId="0" fontId="0" fillId="0" borderId="4" xfId="0" applyBorder="1" applyAlignment="1">
      <alignment horizontal="center" vertical="center"/>
    </xf>
    <xf numFmtId="0" fontId="0" fillId="0" borderId="6"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40" fillId="0" borderId="1" xfId="1"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0" fillId="6" borderId="6" xfId="0" applyFill="1" applyBorder="1" applyAlignment="1">
      <alignment horizontal="center" vertical="center" wrapText="1"/>
    </xf>
    <xf numFmtId="0" fontId="0" fillId="6" borderId="2" xfId="0" applyFill="1" applyBorder="1" applyAlignment="1">
      <alignment horizontal="center" vertical="center" wrapText="1"/>
    </xf>
    <xf numFmtId="0" fontId="40" fillId="0" borderId="1" xfId="1" applyFont="1" applyFill="1" applyBorder="1" applyAlignment="1" applyProtection="1">
      <alignment horizontal="center" vertical="center" shrinkToFit="1"/>
      <protection locked="0"/>
    </xf>
    <xf numFmtId="0" fontId="0" fillId="0" borderId="1" xfId="0" applyBorder="1" applyAlignment="1" applyProtection="1">
      <alignment horizontal="left" vertical="center"/>
      <protection locked="0"/>
    </xf>
    <xf numFmtId="0" fontId="0" fillId="0" borderId="1" xfId="0" applyBorder="1" applyAlignment="1" applyProtection="1">
      <alignment horizontal="center" vertical="center" wrapText="1" shrinkToFit="1"/>
      <protection locked="0"/>
    </xf>
    <xf numFmtId="0" fontId="0" fillId="6" borderId="4" xfId="0" applyFill="1" applyBorder="1" applyAlignment="1">
      <alignment horizontal="center" vertical="center" wrapText="1"/>
    </xf>
    <xf numFmtId="0" fontId="37" fillId="0" borderId="6" xfId="0" applyFont="1" applyBorder="1" applyAlignment="1" applyProtection="1">
      <alignment horizontal="left" vertical="center" wrapText="1" shrinkToFit="1"/>
      <protection locked="0"/>
    </xf>
    <xf numFmtId="0" fontId="37" fillId="0" borderId="4" xfId="0" applyFont="1" applyBorder="1" applyAlignment="1" applyProtection="1">
      <alignment horizontal="left" vertical="center" wrapText="1" shrinkToFit="1"/>
      <protection locked="0"/>
    </xf>
    <xf numFmtId="0" fontId="60" fillId="6" borderId="6" xfId="0" applyFont="1" applyFill="1" applyBorder="1" applyAlignment="1" applyProtection="1">
      <alignment horizontal="left" vertical="center" wrapText="1"/>
      <protection locked="0"/>
    </xf>
    <xf numFmtId="0" fontId="60" fillId="6" borderId="2" xfId="0" applyFont="1" applyFill="1" applyBorder="1" applyAlignment="1" applyProtection="1">
      <alignment horizontal="left" vertical="center"/>
      <protection locked="0"/>
    </xf>
    <xf numFmtId="0" fontId="60" fillId="6" borderId="4" xfId="0" applyFont="1" applyFill="1" applyBorder="1" applyAlignment="1" applyProtection="1">
      <alignment horizontal="left" vertical="center"/>
      <protection locked="0"/>
    </xf>
    <xf numFmtId="0" fontId="55" fillId="6" borderId="16" xfId="0" applyFont="1" applyFill="1" applyBorder="1" applyAlignment="1">
      <alignment horizontal="center" vertical="center" wrapText="1"/>
    </xf>
    <xf numFmtId="0" fontId="55" fillId="6" borderId="17" xfId="0" applyFont="1" applyFill="1" applyBorder="1" applyAlignment="1">
      <alignment horizontal="center" vertical="center" wrapText="1"/>
    </xf>
    <xf numFmtId="0" fontId="8" fillId="0" borderId="6"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55" fillId="6" borderId="7" xfId="0" applyFont="1" applyFill="1" applyBorder="1" applyAlignment="1">
      <alignment horizontal="center" vertical="center" wrapText="1"/>
    </xf>
    <xf numFmtId="0" fontId="55" fillId="6" borderId="8" xfId="0" applyFont="1" applyFill="1" applyBorder="1" applyAlignment="1">
      <alignment horizontal="center" vertical="center" wrapText="1"/>
    </xf>
    <xf numFmtId="0" fontId="55" fillId="6" borderId="10" xfId="0" applyFont="1" applyFill="1" applyBorder="1" applyAlignment="1">
      <alignment horizontal="center" vertical="center" wrapText="1"/>
    </xf>
    <xf numFmtId="0" fontId="55" fillId="6" borderId="11"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59" fillId="6" borderId="16" xfId="0" applyFont="1" applyFill="1" applyBorder="1" applyAlignment="1">
      <alignment horizontal="center" vertical="center" shrinkToFit="1"/>
    </xf>
    <xf numFmtId="0" fontId="59" fillId="6" borderId="17" xfId="0" applyFont="1" applyFill="1" applyBorder="1" applyAlignment="1">
      <alignment horizontal="center" vertical="center" shrinkToFit="1"/>
    </xf>
    <xf numFmtId="0" fontId="8" fillId="6" borderId="7"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46" fillId="6" borderId="6" xfId="0" applyFont="1" applyFill="1" applyBorder="1" applyAlignment="1">
      <alignment horizontal="center" vertical="center"/>
    </xf>
    <xf numFmtId="0" fontId="46" fillId="6" borderId="2" xfId="0" applyFont="1" applyFill="1" applyBorder="1" applyAlignment="1">
      <alignment horizontal="center" vertical="center"/>
    </xf>
    <xf numFmtId="0" fontId="46" fillId="6" borderId="4" xfId="0" applyFont="1" applyFill="1" applyBorder="1" applyAlignment="1">
      <alignment horizontal="center" vertical="center"/>
    </xf>
    <xf numFmtId="49" fontId="49" fillId="0" borderId="6" xfId="0" applyNumberFormat="1" applyFont="1" applyBorder="1" applyAlignment="1">
      <alignment horizontal="center" vertical="center" shrinkToFit="1"/>
    </xf>
    <xf numFmtId="49" fontId="49" fillId="0" borderId="2" xfId="0" applyNumberFormat="1" applyFont="1" applyBorder="1" applyAlignment="1">
      <alignment horizontal="center" vertical="center" shrinkToFit="1"/>
    </xf>
    <xf numFmtId="49" fontId="49" fillId="0" borderId="4" xfId="0" applyNumberFormat="1" applyFont="1" applyBorder="1" applyAlignment="1">
      <alignment horizontal="center" vertical="center" shrinkToFit="1"/>
    </xf>
    <xf numFmtId="0" fontId="46" fillId="6" borderId="6" xfId="0" applyFont="1" applyFill="1" applyBorder="1" applyAlignment="1">
      <alignment horizontal="center" vertical="center" shrinkToFit="1"/>
    </xf>
    <xf numFmtId="0" fontId="46" fillId="6" borderId="2" xfId="0" applyFont="1" applyFill="1" applyBorder="1" applyAlignment="1">
      <alignment horizontal="center" vertical="center" shrinkToFit="1"/>
    </xf>
    <xf numFmtId="0" fontId="46" fillId="6" borderId="4" xfId="0" applyFont="1" applyFill="1" applyBorder="1" applyAlignment="1">
      <alignment horizontal="center" vertical="center" shrinkToFit="1"/>
    </xf>
    <xf numFmtId="49" fontId="49" fillId="6" borderId="6" xfId="0" applyNumberFormat="1" applyFont="1" applyFill="1" applyBorder="1" applyAlignment="1">
      <alignment horizontal="center" vertical="center" shrinkToFit="1"/>
    </xf>
    <xf numFmtId="49" fontId="49" fillId="6" borderId="2" xfId="0" applyNumberFormat="1" applyFont="1" applyFill="1" applyBorder="1" applyAlignment="1">
      <alignment horizontal="center" vertical="center" shrinkToFit="1"/>
    </xf>
    <xf numFmtId="49" fontId="49" fillId="6" borderId="4" xfId="0" applyNumberFormat="1" applyFont="1" applyFill="1" applyBorder="1" applyAlignment="1">
      <alignment horizontal="center" vertical="center" shrinkToFit="1"/>
    </xf>
    <xf numFmtId="0" fontId="25" fillId="4" borderId="6"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25" fillId="4" borderId="4" xfId="0" applyFont="1" applyFill="1" applyBorder="1" applyAlignment="1">
      <alignment horizontal="center" vertical="center" wrapText="1"/>
    </xf>
    <xf numFmtId="0" fontId="18" fillId="0" borderId="7" xfId="0" applyFont="1" applyBorder="1" applyAlignment="1">
      <alignment horizontal="left" vertical="center" wrapText="1"/>
    </xf>
    <xf numFmtId="0" fontId="18" fillId="0" borderId="3"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8" fillId="0" borderId="0" xfId="0" applyFont="1" applyAlignment="1">
      <alignment horizontal="left" vertical="center" wrapText="1"/>
    </xf>
    <xf numFmtId="0" fontId="18" fillId="0" borderId="5" xfId="0" applyFont="1" applyBorder="1" applyAlignment="1">
      <alignment horizontal="left" vertical="center" wrapText="1"/>
    </xf>
    <xf numFmtId="0" fontId="18" fillId="0" borderId="10"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horizontal="left" vertical="center" wrapText="1"/>
    </xf>
    <xf numFmtId="0" fontId="18" fillId="0" borderId="1" xfId="0" applyFont="1" applyBorder="1" applyAlignment="1">
      <alignment horizontal="center" vertical="center" wrapText="1"/>
    </xf>
    <xf numFmtId="49" fontId="21" fillId="0" borderId="1" xfId="0" applyNumberFormat="1" applyFont="1" applyBorder="1" applyAlignment="1">
      <alignment horizontal="left" vertical="center"/>
    </xf>
    <xf numFmtId="49" fontId="21" fillId="0" borderId="6" xfId="0" applyNumberFormat="1" applyFont="1" applyBorder="1" applyAlignment="1">
      <alignment horizontal="left" vertical="center"/>
    </xf>
    <xf numFmtId="49" fontId="21" fillId="0" borderId="2" xfId="0" applyNumberFormat="1" applyFont="1" applyBorder="1" applyAlignment="1">
      <alignment horizontal="left" vertical="center"/>
    </xf>
    <xf numFmtId="49" fontId="21" fillId="0" borderId="4" xfId="0" applyNumberFormat="1" applyFont="1" applyBorder="1" applyAlignment="1">
      <alignment horizontal="left" vertical="center"/>
    </xf>
    <xf numFmtId="0" fontId="25" fillId="4" borderId="1"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6" xfId="0" applyFont="1" applyFill="1" applyBorder="1" applyAlignment="1">
      <alignment horizontal="center" vertical="center"/>
    </xf>
    <xf numFmtId="0" fontId="20" fillId="3" borderId="2" xfId="0" applyFont="1" applyFill="1" applyBorder="1" applyAlignment="1">
      <alignment horizontal="center" vertical="center"/>
    </xf>
    <xf numFmtId="0" fontId="20" fillId="3" borderId="4" xfId="0" applyFont="1" applyFill="1" applyBorder="1" applyAlignment="1">
      <alignment horizontal="center" vertical="center"/>
    </xf>
    <xf numFmtId="0" fontId="24" fillId="4" borderId="6" xfId="7" applyFont="1" applyFill="1" applyBorder="1" applyAlignment="1">
      <alignment horizontal="center" vertical="center"/>
    </xf>
    <xf numFmtId="0" fontId="24" fillId="4" borderId="2" xfId="7" applyFont="1" applyFill="1" applyBorder="1" applyAlignment="1">
      <alignment horizontal="center" vertical="center"/>
    </xf>
    <xf numFmtId="0" fontId="24" fillId="4" borderId="4" xfId="7" applyFont="1" applyFill="1" applyBorder="1" applyAlignment="1">
      <alignment horizontal="center" vertical="center"/>
    </xf>
    <xf numFmtId="0" fontId="15" fillId="0" borderId="1" xfId="0" applyFont="1" applyBorder="1" applyAlignment="1" applyProtection="1">
      <alignment horizontal="left" vertical="center"/>
      <protection locked="0"/>
    </xf>
    <xf numFmtId="0" fontId="20" fillId="3" borderId="1" xfId="0" applyFont="1" applyFill="1" applyBorder="1" applyAlignment="1">
      <alignment horizontal="center" vertical="center" wrapText="1"/>
    </xf>
    <xf numFmtId="0" fontId="24" fillId="4" borderId="1" xfId="7" applyFont="1" applyFill="1" applyBorder="1" applyAlignment="1">
      <alignment horizontal="center" vertical="center"/>
    </xf>
    <xf numFmtId="0" fontId="62" fillId="0" borderId="0" xfId="0" applyFont="1">
      <alignment vertical="center"/>
    </xf>
    <xf numFmtId="0" fontId="0" fillId="6" borderId="18" xfId="0" applyFill="1" applyBorder="1">
      <alignment vertical="center"/>
    </xf>
    <xf numFmtId="0" fontId="0" fillId="6" borderId="19" xfId="0" applyFill="1" applyBorder="1">
      <alignment vertical="center"/>
    </xf>
    <xf numFmtId="0" fontId="0" fillId="6" borderId="20" xfId="0" applyFill="1" applyBorder="1">
      <alignment vertical="center"/>
    </xf>
    <xf numFmtId="0" fontId="0" fillId="6" borderId="21" xfId="0" applyFill="1" applyBorder="1">
      <alignment vertical="center"/>
    </xf>
    <xf numFmtId="0" fontId="0" fillId="6" borderId="0" xfId="0" applyFill="1" applyBorder="1">
      <alignment vertical="center"/>
    </xf>
    <xf numFmtId="0" fontId="0" fillId="6" borderId="22" xfId="0" applyFill="1" applyBorder="1">
      <alignment vertical="center"/>
    </xf>
    <xf numFmtId="0" fontId="0" fillId="6" borderId="23" xfId="0" applyFill="1" applyBorder="1">
      <alignment vertical="center"/>
    </xf>
    <xf numFmtId="0" fontId="0" fillId="6" borderId="14" xfId="0" applyFill="1" applyBorder="1">
      <alignment vertical="center"/>
    </xf>
    <xf numFmtId="0" fontId="0" fillId="6" borderId="24" xfId="0" applyFill="1" applyBorder="1">
      <alignment vertical="center"/>
    </xf>
    <xf numFmtId="0" fontId="63" fillId="8" borderId="0" xfId="1" applyFont="1" applyFill="1" applyBorder="1" applyAlignment="1" applyProtection="1">
      <alignment horizontal="left" vertical="center"/>
    </xf>
    <xf numFmtId="0" fontId="5" fillId="8" borderId="0" xfId="1" applyFill="1" applyBorder="1" applyAlignment="1" applyProtection="1">
      <alignment horizontal="left" vertical="center"/>
    </xf>
    <xf numFmtId="0" fontId="65" fillId="8" borderId="0" xfId="1" applyFont="1" applyFill="1" applyBorder="1" applyAlignment="1" applyProtection="1">
      <alignment vertical="center"/>
    </xf>
    <xf numFmtId="0" fontId="66" fillId="8" borderId="0" xfId="0" applyFont="1" applyFill="1" applyProtection="1">
      <alignment vertical="center"/>
      <protection locked="0"/>
    </xf>
    <xf numFmtId="0" fontId="67" fillId="8" borderId="0" xfId="1" applyFont="1" applyFill="1" applyBorder="1" applyAlignment="1" applyProtection="1">
      <alignment vertical="center"/>
    </xf>
    <xf numFmtId="0" fontId="65" fillId="8" borderId="0" xfId="1" applyFont="1" applyFill="1" applyBorder="1" applyAlignment="1" applyProtection="1">
      <alignment horizontal="left" vertical="center"/>
    </xf>
    <xf numFmtId="0" fontId="66" fillId="8" borderId="0" xfId="0" applyFont="1" applyFill="1" applyAlignment="1" applyProtection="1">
      <alignment horizontal="center" vertical="center"/>
      <protection locked="0"/>
    </xf>
    <xf numFmtId="0" fontId="66" fillId="8" borderId="0" xfId="0" applyFont="1" applyFill="1" applyAlignment="1" applyProtection="1">
      <alignment horizontal="left" vertical="center"/>
      <protection locked="0"/>
    </xf>
    <xf numFmtId="0" fontId="67" fillId="8" borderId="0" xfId="1" applyFont="1" applyFill="1" applyBorder="1" applyAlignment="1" applyProtection="1">
      <alignment horizontal="left" vertical="center"/>
    </xf>
    <xf numFmtId="0" fontId="49" fillId="8" borderId="0" xfId="0" applyFont="1" applyFill="1" applyAlignment="1" applyProtection="1">
      <alignment horizontal="center" vertical="center"/>
      <protection locked="0"/>
    </xf>
    <xf numFmtId="0" fontId="65" fillId="8" borderId="0" xfId="1" applyFont="1" applyFill="1" applyBorder="1" applyAlignment="1" applyProtection="1">
      <alignment horizontal="left" vertical="center"/>
    </xf>
  </cellXfs>
  <cellStyles count="9">
    <cellStyle name="ハイパーリンク" xfId="1" builtinId="8"/>
    <cellStyle name="標準" xfId="0" builtinId="0"/>
    <cellStyle name="標準 14" xfId="2" xr:uid="{00000000-0005-0000-0000-000002000000}"/>
    <cellStyle name="標準 2" xfId="3" xr:uid="{00000000-0005-0000-0000-000003000000}"/>
    <cellStyle name="標準 2 2" xfId="5" xr:uid="{00000000-0005-0000-0000-000004000000}"/>
    <cellStyle name="標準 2 3" xfId="7" xr:uid="{00000000-0005-0000-0000-000005000000}"/>
    <cellStyle name="標準 3" xfId="6" xr:uid="{00000000-0005-0000-0000-000006000000}"/>
    <cellStyle name="標準 3 2" xfId="8" xr:uid="{00000000-0005-0000-0000-000007000000}"/>
    <cellStyle name="標準 4" xfId="4" xr:uid="{00000000-0005-0000-0000-000008000000}"/>
  </cellStyles>
  <dxfs count="12">
    <dxf>
      <font>
        <color theme="0"/>
      </font>
    </dxf>
    <dxf>
      <font>
        <color theme="0"/>
      </font>
    </dxf>
    <dxf>
      <font>
        <color theme="0"/>
      </font>
    </dxf>
    <dxf>
      <fill>
        <patternFill>
          <bgColor theme="0" tint="-0.14996795556505021"/>
        </patternFill>
      </fill>
    </dxf>
    <dxf>
      <fill>
        <patternFill>
          <bgColor theme="0" tint="-0.14996795556505021"/>
        </patternFill>
      </fill>
    </dxf>
    <dxf>
      <font>
        <color theme="0"/>
      </font>
    </dxf>
    <dxf>
      <font>
        <color theme="0"/>
      </font>
    </dxf>
    <dxf>
      <font>
        <color theme="0"/>
      </font>
    </dxf>
    <dxf>
      <font>
        <color rgb="FFFF0000"/>
      </font>
    </dxf>
    <dxf>
      <fill>
        <patternFill>
          <bgColor theme="0" tint="-0.24994659260841701"/>
        </patternFill>
      </fill>
    </dxf>
    <dxf>
      <font>
        <color rgb="FFFF0000"/>
      </font>
    </dxf>
    <dxf>
      <fill>
        <patternFill>
          <bgColor theme="0" tint="-0.24994659260841701"/>
        </patternFill>
      </fill>
    </dxf>
  </dxfs>
  <tableStyles count="0" defaultTableStyle="TableStyleMedium9" defaultPivotStyle="PivotStyleLight16"/>
  <colors>
    <mruColors>
      <color rgb="FF5B9BD5"/>
      <color rgb="FFC5D9F1"/>
      <color rgb="FFFE8400"/>
      <color rgb="FFFFD9AF"/>
      <color rgb="FFF2DCDB"/>
      <color rgb="FFE6B9B8"/>
      <color rgb="FFFFE7E7"/>
      <color rgb="FFFF9999"/>
      <color rgb="FFFBE5D6"/>
      <color rgb="FFF8CB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4.png"/><Relationship Id="rId5" Type="http://schemas.openxmlformats.org/officeDocument/2006/relationships/image" Target="../media/image7.jpg"/><Relationship Id="rId4" Type="http://schemas.openxmlformats.org/officeDocument/2006/relationships/image" Target="../media/image6.jp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178439</xdr:colOff>
      <xdr:row>0</xdr:row>
      <xdr:rowOff>107930</xdr:rowOff>
    </xdr:from>
    <xdr:to>
      <xdr:col>10</xdr:col>
      <xdr:colOff>37624</xdr:colOff>
      <xdr:row>54</xdr:row>
      <xdr:rowOff>86591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439" y="107930"/>
          <a:ext cx="6660035" cy="923696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510376</xdr:colOff>
      <xdr:row>0</xdr:row>
      <xdr:rowOff>140583</xdr:rowOff>
    </xdr:from>
    <xdr:to>
      <xdr:col>14</xdr:col>
      <xdr:colOff>874060</xdr:colOff>
      <xdr:row>1</xdr:row>
      <xdr:rowOff>250194</xdr:rowOff>
    </xdr:to>
    <xdr:grpSp>
      <xdr:nvGrpSpPr>
        <xdr:cNvPr id="2" name="グループ化 1">
          <a:extLst>
            <a:ext uri="{FF2B5EF4-FFF2-40B4-BE49-F238E27FC236}">
              <a16:creationId xmlns:a16="http://schemas.microsoft.com/office/drawing/2014/main" id="{00000000-0008-0000-0900-000002000000}"/>
            </a:ext>
          </a:extLst>
        </xdr:cNvPr>
        <xdr:cNvGrpSpPr/>
      </xdr:nvGrpSpPr>
      <xdr:grpSpPr>
        <a:xfrm>
          <a:off x="3461258" y="140583"/>
          <a:ext cx="8327331" cy="423376"/>
          <a:chOff x="7458075" y="792309"/>
          <a:chExt cx="4010025" cy="391296"/>
        </a:xfrm>
      </xdr:grpSpPr>
      <xdr:grpSp>
        <xdr:nvGrpSpPr>
          <xdr:cNvPr id="3" name="グループ化 2">
            <a:extLst>
              <a:ext uri="{FF2B5EF4-FFF2-40B4-BE49-F238E27FC236}">
                <a16:creationId xmlns:a16="http://schemas.microsoft.com/office/drawing/2014/main" id="{00000000-0008-0000-0900-000003000000}"/>
              </a:ext>
            </a:extLst>
          </xdr:cNvPr>
          <xdr:cNvGrpSpPr/>
        </xdr:nvGrpSpPr>
        <xdr:grpSpPr>
          <a:xfrm>
            <a:off x="7458075" y="792309"/>
            <a:ext cx="4010025" cy="391296"/>
            <a:chOff x="-7236593" y="4503172"/>
            <a:chExt cx="5337808" cy="393366"/>
          </a:xfrm>
        </xdr:grpSpPr>
        <xdr:sp macro="" textlink="">
          <xdr:nvSpPr>
            <xdr:cNvPr id="5" name="角丸四角形 4">
              <a:extLst>
                <a:ext uri="{FF2B5EF4-FFF2-40B4-BE49-F238E27FC236}">
                  <a16:creationId xmlns:a16="http://schemas.microsoft.com/office/drawing/2014/main" id="{00000000-0008-0000-0900-000005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6" name="角丸四角形 5">
              <a:extLst>
                <a:ext uri="{FF2B5EF4-FFF2-40B4-BE49-F238E27FC236}">
                  <a16:creationId xmlns:a16="http://schemas.microsoft.com/office/drawing/2014/main" id="{00000000-0008-0000-0900-000006000000}"/>
                </a:ext>
              </a:extLst>
            </xdr:cNvPr>
            <xdr:cNvSpPr/>
          </xdr:nvSpPr>
          <xdr:spPr>
            <a:xfrm>
              <a:off x="-6500999" y="4507879"/>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8257456" y="824114"/>
            <a:ext cx="2707304" cy="339452"/>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BIZ UDPゴシック" panose="020B0400000000000000" pitchFamily="50" charset="-128"/>
                <a:ea typeface="BIZ UDPゴシック" panose="020B0400000000000000" pitchFamily="50" charset="-128"/>
              </a:rPr>
              <a:t>実験・解析　群分け情報、および比較組合せについて</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38101</xdr:colOff>
      <xdr:row>24</xdr:row>
      <xdr:rowOff>38100</xdr:rowOff>
    </xdr:from>
    <xdr:ext cx="3286124" cy="2576774"/>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943726" y="8648700"/>
          <a:ext cx="3286124" cy="2576774"/>
        </a:xfrm>
        <a:prstGeom prst="rect">
          <a:avLst/>
        </a:prstGeom>
        <a:ln>
          <a:solidFill>
            <a:schemeClr val="accent1"/>
          </a:solidFill>
        </a:ln>
      </xdr:spPr>
    </xdr:pic>
    <xdr:clientData/>
  </xdr:oneCellAnchor>
  <xdr:twoCellAnchor>
    <xdr:from>
      <xdr:col>13</xdr:col>
      <xdr:colOff>285749</xdr:colOff>
      <xdr:row>24</xdr:row>
      <xdr:rowOff>28575</xdr:rowOff>
    </xdr:from>
    <xdr:to>
      <xdr:col>15</xdr:col>
      <xdr:colOff>9525</xdr:colOff>
      <xdr:row>26</xdr:row>
      <xdr:rowOff>9525</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8486774" y="8639175"/>
          <a:ext cx="1019176"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260nm</a:t>
          </a:r>
          <a:r>
            <a:rPr kumimoji="1" lang="ja-JP" altLang="en-US" sz="900">
              <a:solidFill>
                <a:sysClr val="windowText" lastClr="000000"/>
              </a:solidFill>
            </a:rPr>
            <a:t>にある</a:t>
          </a:r>
        </a:p>
      </xdr:txBody>
    </xdr:sp>
    <xdr:clientData/>
  </xdr:twoCellAnchor>
  <xdr:oneCellAnchor>
    <xdr:from>
      <xdr:col>12</xdr:col>
      <xdr:colOff>85725</xdr:colOff>
      <xdr:row>39</xdr:row>
      <xdr:rowOff>47625</xdr:rowOff>
    </xdr:from>
    <xdr:ext cx="184731" cy="2757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639050" y="123348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11</xdr:col>
      <xdr:colOff>190499</xdr:colOff>
      <xdr:row>31</xdr:row>
      <xdr:rowOff>0</xdr:rowOff>
    </xdr:from>
    <xdr:to>
      <xdr:col>12</xdr:col>
      <xdr:colOff>571500</xdr:colOff>
      <xdr:row>32</xdr:row>
      <xdr:rowOff>228600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7096124" y="10306050"/>
          <a:ext cx="1028701" cy="476250"/>
        </a:xfrm>
        <a:prstGeom prst="wedgeRoundRectCallout">
          <a:avLst>
            <a:gd name="adj1" fmla="val -23585"/>
            <a:gd name="adj2" fmla="val -86482"/>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吸収極小が</a:t>
          </a:r>
          <a:r>
            <a:rPr kumimoji="1" lang="en-US" altLang="ja-JP" sz="900">
              <a:solidFill>
                <a:sysClr val="windowText" lastClr="000000"/>
              </a:solidFill>
            </a:rPr>
            <a:t>230nm</a:t>
          </a:r>
          <a:r>
            <a:rPr kumimoji="1" lang="ja-JP" altLang="en-US" sz="900">
              <a:solidFill>
                <a:sysClr val="windowText" lastClr="000000"/>
              </a:solidFill>
            </a:rPr>
            <a:t>にある</a:t>
          </a:r>
        </a:p>
      </xdr:txBody>
    </xdr:sp>
    <xdr:clientData/>
  </xdr:twoCellAnchor>
  <xdr:twoCellAnchor>
    <xdr:from>
      <xdr:col>14</xdr:col>
      <xdr:colOff>285749</xdr:colOff>
      <xdr:row>31</xdr:row>
      <xdr:rowOff>47625</xdr:rowOff>
    </xdr:from>
    <xdr:to>
      <xdr:col>16</xdr:col>
      <xdr:colOff>9525</xdr:colOff>
      <xdr:row>33</xdr:row>
      <xdr:rowOff>28575</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9134474" y="10353675"/>
          <a:ext cx="1019176" cy="476250"/>
        </a:xfrm>
        <a:prstGeom prst="wedgeRoundRectCallout">
          <a:avLst>
            <a:gd name="adj1" fmla="val -18080"/>
            <a:gd name="adj2" fmla="val 75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320nm</a:t>
          </a:r>
          <a:r>
            <a:rPr kumimoji="1" lang="ja-JP" altLang="en-US" sz="900">
              <a:solidFill>
                <a:sysClr val="windowText" lastClr="000000"/>
              </a:solidFill>
            </a:rPr>
            <a:t>の吸光がほぼ［</a:t>
          </a:r>
          <a:r>
            <a:rPr kumimoji="1" lang="en-US" altLang="ja-JP" sz="900">
              <a:solidFill>
                <a:sysClr val="windowText" lastClr="000000"/>
              </a:solidFill>
            </a:rPr>
            <a:t>0</a:t>
          </a:r>
          <a:r>
            <a:rPr kumimoji="1" lang="ja-JP" altLang="en-US" sz="900">
              <a:solidFill>
                <a:sysClr val="windowText" lastClr="000000"/>
              </a:solidFill>
            </a:rPr>
            <a:t>］</a:t>
          </a:r>
        </a:p>
      </xdr:txBody>
    </xdr:sp>
    <xdr:clientData/>
  </xdr:twoCellAnchor>
  <xdr:oneCellAnchor>
    <xdr:from>
      <xdr:col>11</xdr:col>
      <xdr:colOff>9525</xdr:colOff>
      <xdr:row>38</xdr:row>
      <xdr:rowOff>28576</xdr:rowOff>
    </xdr:from>
    <xdr:ext cx="3185601" cy="2514599"/>
    <xdr:pic>
      <xdr:nvPicPr>
        <xdr:cNvPr id="7" name="図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2"/>
        <a:stretch>
          <a:fillRect/>
        </a:stretch>
      </xdr:blipFill>
      <xdr:spPr>
        <a:xfrm>
          <a:off x="6915150" y="12068176"/>
          <a:ext cx="3185601" cy="2514599"/>
        </a:xfrm>
        <a:prstGeom prst="rect">
          <a:avLst/>
        </a:prstGeom>
        <a:ln>
          <a:solidFill>
            <a:schemeClr val="accent1"/>
          </a:solidFill>
        </a:ln>
      </xdr:spPr>
    </xdr:pic>
    <xdr:clientData/>
  </xdr:oneCellAnchor>
  <xdr:oneCellAnchor>
    <xdr:from>
      <xdr:col>11</xdr:col>
      <xdr:colOff>0</xdr:colOff>
      <xdr:row>51</xdr:row>
      <xdr:rowOff>0</xdr:rowOff>
    </xdr:from>
    <xdr:ext cx="3199157" cy="2530059"/>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3"/>
        <a:stretch>
          <a:fillRect/>
        </a:stretch>
      </xdr:blipFill>
      <xdr:spPr>
        <a:xfrm>
          <a:off x="6905625" y="15259050"/>
          <a:ext cx="3199157" cy="2530059"/>
        </a:xfrm>
        <a:prstGeom prst="rect">
          <a:avLst/>
        </a:prstGeom>
        <a:ln>
          <a:solidFill>
            <a:schemeClr val="accent1"/>
          </a:solidFill>
        </a:ln>
      </xdr:spPr>
    </xdr:pic>
    <xdr:clientData/>
  </xdr:oneCellAnchor>
  <xdr:twoCellAnchor>
    <xdr:from>
      <xdr:col>13</xdr:col>
      <xdr:colOff>590549</xdr:colOff>
      <xdr:row>55</xdr:row>
      <xdr:rowOff>104775</xdr:rowOff>
    </xdr:from>
    <xdr:to>
      <xdr:col>15</xdr:col>
      <xdr:colOff>390524</xdr:colOff>
      <xdr:row>57</xdr:row>
      <xdr:rowOff>85725</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8791574" y="16354425"/>
          <a:ext cx="1095375"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270nm</a:t>
          </a:r>
          <a:r>
            <a:rPr kumimoji="1" lang="ja-JP" altLang="en-US" sz="900">
              <a:solidFill>
                <a:sysClr val="windowText" lastClr="000000"/>
              </a:solidFill>
            </a:rPr>
            <a:t>にシフト</a:t>
          </a:r>
        </a:p>
      </xdr:txBody>
    </xdr:sp>
    <xdr:clientData/>
  </xdr:twoCellAnchor>
  <xdr:twoCellAnchor>
    <xdr:from>
      <xdr:col>1</xdr:col>
      <xdr:colOff>508310</xdr:colOff>
      <xdr:row>0</xdr:row>
      <xdr:rowOff>36279</xdr:rowOff>
    </xdr:from>
    <xdr:to>
      <xdr:col>7</xdr:col>
      <xdr:colOff>632135</xdr:colOff>
      <xdr:row>2</xdr:row>
      <xdr:rowOff>83498</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1098486" y="36279"/>
          <a:ext cx="3620434" cy="375925"/>
          <a:chOff x="7509014" y="779496"/>
          <a:chExt cx="4010025" cy="389306"/>
        </a:xfrm>
      </xdr:grpSpPr>
      <xdr:grpSp>
        <xdr:nvGrpSpPr>
          <xdr:cNvPr id="11" name="グループ化 10">
            <a:extLst>
              <a:ext uri="{FF2B5EF4-FFF2-40B4-BE49-F238E27FC236}">
                <a16:creationId xmlns:a16="http://schemas.microsoft.com/office/drawing/2014/main" id="{00000000-0008-0000-0200-00000B000000}"/>
              </a:ext>
            </a:extLst>
          </xdr:cNvPr>
          <xdr:cNvGrpSpPr/>
        </xdr:nvGrpSpPr>
        <xdr:grpSpPr>
          <a:xfrm>
            <a:off x="7509014" y="779496"/>
            <a:ext cx="4010025" cy="386619"/>
            <a:chOff x="-7168787" y="4490288"/>
            <a:chExt cx="5337808" cy="388664"/>
          </a:xfrm>
        </xdr:grpSpPr>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7168787" y="4490288"/>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6361530" y="4490293"/>
              <a:ext cx="3692647" cy="388659"/>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8395665" y="795812"/>
            <a:ext cx="2615236" cy="372990"/>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mn-ea"/>
                <a:ea typeface="+mn-ea"/>
              </a:rPr>
              <a:t>DNA</a:t>
            </a:r>
            <a:r>
              <a:rPr lang="ja-JP" altLang="en-US" sz="1600">
                <a:latin typeface="+mn-ea"/>
                <a:ea typeface="+mn-ea"/>
              </a:rPr>
              <a:t>サンプル調整方法</a:t>
            </a:r>
            <a:endParaRPr lang="en-US" altLang="ja-JP" sz="1600">
              <a:latin typeface="+mn-ea"/>
              <a:ea typeface="+mn-ea"/>
            </a:endParaRPr>
          </a:p>
        </xdr:txBody>
      </xdr:sp>
    </xdr:grpSp>
    <xdr:clientData/>
  </xdr:twoCellAnchor>
  <xdr:twoCellAnchor>
    <xdr:from>
      <xdr:col>10</xdr:col>
      <xdr:colOff>209550</xdr:colOff>
      <xdr:row>0</xdr:row>
      <xdr:rowOff>0</xdr:rowOff>
    </xdr:from>
    <xdr:to>
      <xdr:col>10</xdr:col>
      <xdr:colOff>209550</xdr:colOff>
      <xdr:row>87</xdr:row>
      <xdr:rowOff>0</xdr:rowOff>
    </xdr:to>
    <xdr:cxnSp macro="">
      <xdr:nvCxnSpPr>
        <xdr:cNvPr id="15" name="直線コネクタ 14">
          <a:extLst>
            <a:ext uri="{FF2B5EF4-FFF2-40B4-BE49-F238E27FC236}">
              <a16:creationId xmlns:a16="http://schemas.microsoft.com/office/drawing/2014/main" id="{00000000-0008-0000-0200-00000F000000}"/>
            </a:ext>
          </a:extLst>
        </xdr:cNvPr>
        <xdr:cNvCxnSpPr/>
      </xdr:nvCxnSpPr>
      <xdr:spPr>
        <a:xfrm>
          <a:off x="6686550" y="0"/>
          <a:ext cx="0" cy="2120265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266700</xdr:colOff>
      <xdr:row>0</xdr:row>
      <xdr:rowOff>9525</xdr:rowOff>
    </xdr:from>
    <xdr:to>
      <xdr:col>21</xdr:col>
      <xdr:colOff>266700</xdr:colOff>
      <xdr:row>87</xdr:row>
      <xdr:rowOff>0</xdr:rowOff>
    </xdr:to>
    <xdr:cxnSp macro="">
      <xdr:nvCxnSpPr>
        <xdr:cNvPr id="16" name="直線コネクタ 15">
          <a:extLst>
            <a:ext uri="{FF2B5EF4-FFF2-40B4-BE49-F238E27FC236}">
              <a16:creationId xmlns:a16="http://schemas.microsoft.com/office/drawing/2014/main" id="{00000000-0008-0000-0200-000010000000}"/>
            </a:ext>
          </a:extLst>
        </xdr:cNvPr>
        <xdr:cNvCxnSpPr/>
      </xdr:nvCxnSpPr>
      <xdr:spPr>
        <a:xfrm>
          <a:off x="13649325" y="9525"/>
          <a:ext cx="0" cy="2119312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12</xdr:col>
      <xdr:colOff>38101</xdr:colOff>
      <xdr:row>33</xdr:row>
      <xdr:rowOff>38100</xdr:rowOff>
    </xdr:from>
    <xdr:ext cx="3286124" cy="2576774"/>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8101" y="16840200"/>
          <a:ext cx="3286124" cy="2576774"/>
        </a:xfrm>
        <a:prstGeom prst="rect">
          <a:avLst/>
        </a:prstGeom>
        <a:ln>
          <a:solidFill>
            <a:srgbClr val="5B9BD5"/>
          </a:solidFill>
        </a:ln>
      </xdr:spPr>
    </xdr:pic>
    <xdr:clientData/>
  </xdr:oneCellAnchor>
  <xdr:twoCellAnchor>
    <xdr:from>
      <xdr:col>14</xdr:col>
      <xdr:colOff>285749</xdr:colOff>
      <xdr:row>33</xdr:row>
      <xdr:rowOff>28575</xdr:rowOff>
    </xdr:from>
    <xdr:to>
      <xdr:col>16</xdr:col>
      <xdr:colOff>9525</xdr:colOff>
      <xdr:row>35</xdr:row>
      <xdr:rowOff>9525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2152649" y="16830675"/>
          <a:ext cx="1590676" cy="3238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260nm</a:t>
          </a:r>
          <a:r>
            <a:rPr kumimoji="1" lang="ja-JP" altLang="en-US" sz="900">
              <a:solidFill>
                <a:sysClr val="windowText" lastClr="000000"/>
              </a:solidFill>
            </a:rPr>
            <a:t>にある</a:t>
          </a:r>
        </a:p>
      </xdr:txBody>
    </xdr:sp>
    <xdr:clientData/>
  </xdr:twoCellAnchor>
  <xdr:oneCellAnchor>
    <xdr:from>
      <xdr:col>13</xdr:col>
      <xdr:colOff>85725</xdr:colOff>
      <xdr:row>48</xdr:row>
      <xdr:rowOff>47625</xdr:rowOff>
    </xdr:from>
    <xdr:ext cx="184731" cy="275717"/>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19175" y="194214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12</xdr:col>
      <xdr:colOff>190499</xdr:colOff>
      <xdr:row>40</xdr:row>
      <xdr:rowOff>0</xdr:rowOff>
    </xdr:from>
    <xdr:to>
      <xdr:col>13</xdr:col>
      <xdr:colOff>571500</xdr:colOff>
      <xdr:row>41</xdr:row>
      <xdr:rowOff>228600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190499" y="18002250"/>
          <a:ext cx="1314451" cy="342900"/>
        </a:xfrm>
        <a:prstGeom prst="wedgeRoundRectCallout">
          <a:avLst>
            <a:gd name="adj1" fmla="val -23585"/>
            <a:gd name="adj2" fmla="val -86482"/>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吸収極小が</a:t>
          </a:r>
          <a:r>
            <a:rPr kumimoji="1" lang="en-US" altLang="ja-JP" sz="900">
              <a:solidFill>
                <a:sysClr val="windowText" lastClr="000000"/>
              </a:solidFill>
            </a:rPr>
            <a:t>230nm</a:t>
          </a:r>
          <a:r>
            <a:rPr kumimoji="1" lang="ja-JP" altLang="en-US" sz="900">
              <a:solidFill>
                <a:sysClr val="windowText" lastClr="000000"/>
              </a:solidFill>
            </a:rPr>
            <a:t>にある</a:t>
          </a:r>
        </a:p>
      </xdr:txBody>
    </xdr:sp>
    <xdr:clientData/>
  </xdr:twoCellAnchor>
  <xdr:twoCellAnchor>
    <xdr:from>
      <xdr:col>15</xdr:col>
      <xdr:colOff>285749</xdr:colOff>
      <xdr:row>40</xdr:row>
      <xdr:rowOff>47625</xdr:rowOff>
    </xdr:from>
    <xdr:to>
      <xdr:col>17</xdr:col>
      <xdr:colOff>9525</xdr:colOff>
      <xdr:row>42</xdr:row>
      <xdr:rowOff>28575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086099" y="18049875"/>
          <a:ext cx="1590676" cy="323850"/>
        </a:xfrm>
        <a:prstGeom prst="wedgeRoundRectCallout">
          <a:avLst>
            <a:gd name="adj1" fmla="val -18080"/>
            <a:gd name="adj2" fmla="val 75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320nm</a:t>
          </a:r>
          <a:r>
            <a:rPr kumimoji="1" lang="ja-JP" altLang="en-US" sz="900">
              <a:solidFill>
                <a:sysClr val="windowText" lastClr="000000"/>
              </a:solidFill>
            </a:rPr>
            <a:t>の吸光がほぼ［</a:t>
          </a:r>
          <a:r>
            <a:rPr kumimoji="1" lang="en-US" altLang="ja-JP" sz="900">
              <a:solidFill>
                <a:sysClr val="windowText" lastClr="000000"/>
              </a:solidFill>
            </a:rPr>
            <a:t>0</a:t>
          </a:r>
          <a:r>
            <a:rPr kumimoji="1" lang="ja-JP" altLang="en-US" sz="900">
              <a:solidFill>
                <a:sysClr val="windowText" lastClr="000000"/>
              </a:solidFill>
            </a:rPr>
            <a:t>］</a:t>
          </a:r>
        </a:p>
      </xdr:txBody>
    </xdr:sp>
    <xdr:clientData/>
  </xdr:twoCellAnchor>
  <xdr:oneCellAnchor>
    <xdr:from>
      <xdr:col>12</xdr:col>
      <xdr:colOff>9525</xdr:colOff>
      <xdr:row>47</xdr:row>
      <xdr:rowOff>28576</xdr:rowOff>
    </xdr:from>
    <xdr:ext cx="3185601" cy="2514599"/>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9525" y="19230976"/>
          <a:ext cx="3185601" cy="2514599"/>
        </a:xfrm>
        <a:prstGeom prst="rect">
          <a:avLst/>
        </a:prstGeom>
        <a:ln>
          <a:solidFill>
            <a:srgbClr val="5B9BD5"/>
          </a:solidFill>
        </a:ln>
      </xdr:spPr>
    </xdr:pic>
    <xdr:clientData/>
  </xdr:oneCellAnchor>
  <xdr:oneCellAnchor>
    <xdr:from>
      <xdr:col>23</xdr:col>
      <xdr:colOff>38101</xdr:colOff>
      <xdr:row>23</xdr:row>
      <xdr:rowOff>123826</xdr:rowOff>
    </xdr:from>
    <xdr:ext cx="2914649" cy="1572537"/>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1" y="31670626"/>
          <a:ext cx="2914649" cy="1572537"/>
        </a:xfrm>
        <a:prstGeom prst="rect">
          <a:avLst/>
        </a:prstGeom>
      </xdr:spPr>
    </xdr:pic>
    <xdr:clientData/>
  </xdr:oneCellAnchor>
  <xdr:oneCellAnchor>
    <xdr:from>
      <xdr:col>28</xdr:col>
      <xdr:colOff>76199</xdr:colOff>
      <xdr:row>23</xdr:row>
      <xdr:rowOff>95250</xdr:rowOff>
    </xdr:from>
    <xdr:ext cx="2913900" cy="1538207"/>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743449" y="31642050"/>
          <a:ext cx="2913900" cy="1538207"/>
        </a:xfrm>
        <a:prstGeom prst="rect">
          <a:avLst/>
        </a:prstGeom>
      </xdr:spPr>
    </xdr:pic>
    <xdr:clientData/>
  </xdr:oneCellAnchor>
  <xdr:oneCellAnchor>
    <xdr:from>
      <xdr:col>26</xdr:col>
      <xdr:colOff>41182</xdr:colOff>
      <xdr:row>23</xdr:row>
      <xdr:rowOff>38100</xdr:rowOff>
    </xdr:from>
    <xdr:ext cx="706475" cy="275717"/>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2841532" y="31584900"/>
          <a:ext cx="70647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rPr>
            <a:t>RIN:10</a:t>
          </a:r>
          <a:endParaRPr kumimoji="1" lang="ja-JP" altLang="en-US" sz="1100">
            <a:solidFill>
              <a:srgbClr val="0066FF"/>
            </a:solidFill>
          </a:endParaRPr>
        </a:p>
      </xdr:txBody>
    </xdr:sp>
    <xdr:clientData/>
  </xdr:oneCellAnchor>
  <xdr:oneCellAnchor>
    <xdr:from>
      <xdr:col>31</xdr:col>
      <xdr:colOff>0</xdr:colOff>
      <xdr:row>23</xdr:row>
      <xdr:rowOff>38100</xdr:rowOff>
    </xdr:from>
    <xdr:ext cx="795282" cy="275717"/>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7467600" y="31584900"/>
          <a:ext cx="7952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rPr>
            <a:t>RIN</a:t>
          </a:r>
          <a:r>
            <a:rPr kumimoji="1" lang="ja-JP" altLang="en-US" sz="1100">
              <a:solidFill>
                <a:srgbClr val="0066FF"/>
              </a:solidFill>
            </a:rPr>
            <a:t>：</a:t>
          </a:r>
          <a:r>
            <a:rPr kumimoji="1" lang="en-US" altLang="ja-JP" sz="1100">
              <a:solidFill>
                <a:srgbClr val="0066FF"/>
              </a:solidFill>
            </a:rPr>
            <a:t>4.8</a:t>
          </a:r>
          <a:endParaRPr kumimoji="1" lang="ja-JP" altLang="en-US" sz="1100">
            <a:solidFill>
              <a:srgbClr val="0066FF"/>
            </a:solidFill>
          </a:endParaRPr>
        </a:p>
      </xdr:txBody>
    </xdr:sp>
    <xdr:clientData/>
  </xdr:oneCellAnchor>
  <xdr:oneCellAnchor>
    <xdr:from>
      <xdr:col>23</xdr:col>
      <xdr:colOff>66675</xdr:colOff>
      <xdr:row>34</xdr:row>
      <xdr:rowOff>85724</xdr:rowOff>
    </xdr:from>
    <xdr:ext cx="2913900" cy="1572138"/>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3916025" y="8610599"/>
          <a:ext cx="2913900" cy="1572138"/>
        </a:xfrm>
        <a:prstGeom prst="rect">
          <a:avLst/>
        </a:prstGeom>
      </xdr:spPr>
    </xdr:pic>
    <xdr:clientData/>
  </xdr:oneCellAnchor>
  <xdr:oneCellAnchor>
    <xdr:from>
      <xdr:col>25</xdr:col>
      <xdr:colOff>609600</xdr:colOff>
      <xdr:row>34</xdr:row>
      <xdr:rowOff>19050</xdr:rowOff>
    </xdr:from>
    <xdr:ext cx="795282" cy="275717"/>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2476500" y="33451800"/>
          <a:ext cx="7952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0066FF"/>
              </a:solidFill>
            </a:rPr>
            <a:t>RIN</a:t>
          </a:r>
          <a:r>
            <a:rPr kumimoji="1" lang="ja-JP" altLang="en-US" sz="1100">
              <a:solidFill>
                <a:srgbClr val="0066FF"/>
              </a:solidFill>
            </a:rPr>
            <a:t>：</a:t>
          </a:r>
          <a:r>
            <a:rPr kumimoji="1" lang="en-US" altLang="ja-JP" sz="1100">
              <a:solidFill>
                <a:srgbClr val="0066FF"/>
              </a:solidFill>
            </a:rPr>
            <a:t>3.7</a:t>
          </a:r>
          <a:endParaRPr kumimoji="1" lang="ja-JP" altLang="en-US" sz="1100">
            <a:solidFill>
              <a:srgbClr val="0066FF"/>
            </a:solidFill>
          </a:endParaRPr>
        </a:p>
      </xdr:txBody>
    </xdr:sp>
    <xdr:clientData/>
  </xdr:oneCellAnchor>
  <xdr:oneCellAnchor>
    <xdr:from>
      <xdr:col>12</xdr:col>
      <xdr:colOff>0</xdr:colOff>
      <xdr:row>60</xdr:row>
      <xdr:rowOff>0</xdr:rowOff>
    </xdr:from>
    <xdr:ext cx="3199157" cy="2530059"/>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6"/>
        <a:stretch>
          <a:fillRect/>
        </a:stretch>
      </xdr:blipFill>
      <xdr:spPr>
        <a:xfrm>
          <a:off x="0" y="21259800"/>
          <a:ext cx="3199157" cy="2530059"/>
        </a:xfrm>
        <a:prstGeom prst="rect">
          <a:avLst/>
        </a:prstGeom>
        <a:ln>
          <a:solidFill>
            <a:srgbClr val="5B9BD5"/>
          </a:solidFill>
        </a:ln>
      </xdr:spPr>
    </xdr:pic>
    <xdr:clientData/>
  </xdr:oneCellAnchor>
  <xdr:twoCellAnchor>
    <xdr:from>
      <xdr:col>14</xdr:col>
      <xdr:colOff>590549</xdr:colOff>
      <xdr:row>64</xdr:row>
      <xdr:rowOff>104775</xdr:rowOff>
    </xdr:from>
    <xdr:to>
      <xdr:col>16</xdr:col>
      <xdr:colOff>390524</xdr:colOff>
      <xdr:row>66</xdr:row>
      <xdr:rowOff>85725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2457449" y="22050375"/>
          <a:ext cx="1666875" cy="3238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270nm</a:t>
          </a:r>
          <a:r>
            <a:rPr kumimoji="1" lang="ja-JP" altLang="en-US" sz="900">
              <a:solidFill>
                <a:sysClr val="windowText" lastClr="000000"/>
              </a:solidFill>
            </a:rPr>
            <a:t>にシフト</a:t>
          </a:r>
        </a:p>
      </xdr:txBody>
    </xdr:sp>
    <xdr:clientData/>
  </xdr:twoCellAnchor>
  <xdr:twoCellAnchor>
    <xdr:from>
      <xdr:col>11</xdr:col>
      <xdr:colOff>180975</xdr:colOff>
      <xdr:row>0</xdr:row>
      <xdr:rowOff>66675</xdr:rowOff>
    </xdr:from>
    <xdr:to>
      <xdr:col>11</xdr:col>
      <xdr:colOff>180975</xdr:colOff>
      <xdr:row>99</xdr:row>
      <xdr:rowOff>190500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a:off x="6657975" y="66675"/>
          <a:ext cx="0" cy="2551747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247650</xdr:colOff>
      <xdr:row>0</xdr:row>
      <xdr:rowOff>76200</xdr:rowOff>
    </xdr:from>
    <xdr:to>
      <xdr:col>22</xdr:col>
      <xdr:colOff>247650</xdr:colOff>
      <xdr:row>99</xdr:row>
      <xdr:rowOff>200025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a:off x="13630275" y="76200"/>
          <a:ext cx="0" cy="2551747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133350</xdr:colOff>
      <xdr:row>0</xdr:row>
      <xdr:rowOff>0</xdr:rowOff>
    </xdr:from>
    <xdr:to>
      <xdr:col>9</xdr:col>
      <xdr:colOff>279450</xdr:colOff>
      <xdr:row>2</xdr:row>
      <xdr:rowOff>95205</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813174" y="0"/>
          <a:ext cx="4277335" cy="423911"/>
          <a:chOff x="7458075" y="792312"/>
          <a:chExt cx="4010025" cy="396825"/>
        </a:xfrm>
      </xdr:grpSpPr>
      <xdr:grpSp>
        <xdr:nvGrpSpPr>
          <xdr:cNvPr id="24" name="グループ化 23">
            <a:extLst>
              <a:ext uri="{FF2B5EF4-FFF2-40B4-BE49-F238E27FC236}">
                <a16:creationId xmlns:a16="http://schemas.microsoft.com/office/drawing/2014/main" id="{00000000-0008-0000-0100-000018000000}"/>
              </a:ext>
            </a:extLst>
          </xdr:cNvPr>
          <xdr:cNvGrpSpPr/>
        </xdr:nvGrpSpPr>
        <xdr:grpSpPr>
          <a:xfrm>
            <a:off x="7458075" y="792312"/>
            <a:ext cx="4010025" cy="386614"/>
            <a:chOff x="-7236593" y="4503172"/>
            <a:chExt cx="5337808" cy="388659"/>
          </a:xfrm>
        </xdr:grpSpPr>
        <xdr:sp macro="" textlink="">
          <xdr:nvSpPr>
            <xdr:cNvPr id="26" name="角丸四角形 25">
              <a:extLst>
                <a:ext uri="{FF2B5EF4-FFF2-40B4-BE49-F238E27FC236}">
                  <a16:creationId xmlns:a16="http://schemas.microsoft.com/office/drawing/2014/main" id="{00000000-0008-0000-0100-00001A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28" name="角丸四角形 27">
              <a:extLst>
                <a:ext uri="{FF2B5EF4-FFF2-40B4-BE49-F238E27FC236}">
                  <a16:creationId xmlns:a16="http://schemas.microsoft.com/office/drawing/2014/main" id="{00000000-0008-0000-0100-00001C000000}"/>
                </a:ext>
              </a:extLst>
            </xdr:cNvPr>
            <xdr:cNvSpPr/>
          </xdr:nvSpPr>
          <xdr:spPr>
            <a:xfrm>
              <a:off x="-6446680" y="4503172"/>
              <a:ext cx="3692647" cy="388659"/>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8471785" y="816147"/>
            <a:ext cx="2615236" cy="372990"/>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BIZ UDPゴシック" panose="020B0400000000000000" pitchFamily="50" charset="-128"/>
                <a:ea typeface="BIZ UDPゴシック" panose="020B0400000000000000" pitchFamily="50" charset="-128"/>
              </a:rPr>
              <a:t>RNA</a:t>
            </a:r>
            <a:r>
              <a:rPr lang="ja-JP" altLang="en-US" sz="1600">
                <a:latin typeface="BIZ UDPゴシック" panose="020B0400000000000000" pitchFamily="50" charset="-128"/>
                <a:ea typeface="BIZ UDPゴシック" panose="020B0400000000000000" pitchFamily="50" charset="-128"/>
              </a:rPr>
              <a:t>サンプル調整方法</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474204</xdr:colOff>
      <xdr:row>0</xdr:row>
      <xdr:rowOff>0</xdr:rowOff>
    </xdr:from>
    <xdr:to>
      <xdr:col>7</xdr:col>
      <xdr:colOff>401944</xdr:colOff>
      <xdr:row>2</xdr:row>
      <xdr:rowOff>79965</xdr:rowOff>
    </xdr:to>
    <xdr:grpSp>
      <xdr:nvGrpSpPr>
        <xdr:cNvPr id="2" name="グループ化 1">
          <a:extLst>
            <a:ext uri="{FF2B5EF4-FFF2-40B4-BE49-F238E27FC236}">
              <a16:creationId xmlns:a16="http://schemas.microsoft.com/office/drawing/2014/main" id="{22A07C51-E2D8-4FFB-83CA-FB78E0CA8532}"/>
            </a:ext>
          </a:extLst>
        </xdr:cNvPr>
        <xdr:cNvGrpSpPr/>
      </xdr:nvGrpSpPr>
      <xdr:grpSpPr>
        <a:xfrm>
          <a:off x="1102854" y="0"/>
          <a:ext cx="3699640" cy="410165"/>
          <a:chOff x="0" y="38773"/>
          <a:chExt cx="4010025" cy="395881"/>
        </a:xfrm>
      </xdr:grpSpPr>
      <xdr:grpSp>
        <xdr:nvGrpSpPr>
          <xdr:cNvPr id="3" name="グループ化 2">
            <a:extLst>
              <a:ext uri="{FF2B5EF4-FFF2-40B4-BE49-F238E27FC236}">
                <a16:creationId xmlns:a16="http://schemas.microsoft.com/office/drawing/2014/main" id="{DD2F17A4-6F42-8161-00AC-B7173754D711}"/>
              </a:ext>
            </a:extLst>
          </xdr:cNvPr>
          <xdr:cNvGrpSpPr/>
        </xdr:nvGrpSpPr>
        <xdr:grpSpPr>
          <a:xfrm>
            <a:off x="0" y="38773"/>
            <a:ext cx="4010025" cy="391296"/>
            <a:chOff x="0" y="38773"/>
            <a:chExt cx="5337808" cy="393366"/>
          </a:xfrm>
        </xdr:grpSpPr>
        <xdr:sp macro="" textlink="">
          <xdr:nvSpPr>
            <xdr:cNvPr id="5" name="角丸四角形 85">
              <a:extLst>
                <a:ext uri="{FF2B5EF4-FFF2-40B4-BE49-F238E27FC236}">
                  <a16:creationId xmlns:a16="http://schemas.microsoft.com/office/drawing/2014/main" id="{BCEE7EB4-4DC1-1C2C-4117-515990E3E590}"/>
                </a:ext>
              </a:extLst>
            </xdr:cNvPr>
            <xdr:cNvSpPr/>
          </xdr:nvSpPr>
          <xdr:spPr>
            <a:xfrm>
              <a:off x="0" y="38773"/>
              <a:ext cx="5337808" cy="388659"/>
            </a:xfrm>
            <a:prstGeom prst="roundRect">
              <a:avLst>
                <a:gd name="adj" fmla="val 50000"/>
              </a:avLst>
            </a:prstGeom>
            <a:solidFill>
              <a:srgbClr val="5B9BD5"/>
            </a:solidFill>
            <a:ln cmpd="thickThi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6" name="角丸四角形 86">
              <a:extLst>
                <a:ext uri="{FF2B5EF4-FFF2-40B4-BE49-F238E27FC236}">
                  <a16:creationId xmlns:a16="http://schemas.microsoft.com/office/drawing/2014/main" id="{016D8F98-7C34-CC62-22CA-1EA6B2EA5B46}"/>
                </a:ext>
              </a:extLst>
            </xdr:cNvPr>
            <xdr:cNvSpPr/>
          </xdr:nvSpPr>
          <xdr:spPr>
            <a:xfrm>
              <a:off x="735594" y="43480"/>
              <a:ext cx="3692646" cy="388659"/>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4" name="正方形/長方形 3">
            <a:extLst>
              <a:ext uri="{FF2B5EF4-FFF2-40B4-BE49-F238E27FC236}">
                <a16:creationId xmlns:a16="http://schemas.microsoft.com/office/drawing/2014/main" id="{536AB693-23F5-520E-FE41-83B8E970956C}"/>
              </a:ext>
            </a:extLst>
          </xdr:cNvPr>
          <xdr:cNvSpPr/>
        </xdr:nvSpPr>
        <xdr:spPr>
          <a:xfrm>
            <a:off x="699465" y="58040"/>
            <a:ext cx="2615236" cy="376614"/>
          </a:xfrm>
          <a:prstGeom prst="rect">
            <a:avLst/>
          </a:prstGeom>
        </xdr:spPr>
        <xdr:txBody>
          <a:bodyPr wrap="square" lIns="99569" tIns="49785" rIns="99569" bIns="49785"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a:latin typeface="+mn-ea"/>
                <a:ea typeface="+mn-ea"/>
              </a:rPr>
              <a:t>サンプル送付方法</a:t>
            </a:r>
            <a:endParaRPr lang="en-US" altLang="ja-JP" sz="1600">
              <a:latin typeface="+mn-ea"/>
              <a:ea typeface="+mn-ea"/>
            </a:endParaRPr>
          </a:p>
        </xdr:txBody>
      </xdr:sp>
    </xdr:grpSp>
    <xdr:clientData/>
  </xdr:twoCellAnchor>
  <xdr:twoCellAnchor>
    <xdr:from>
      <xdr:col>10</xdr:col>
      <xdr:colOff>381000</xdr:colOff>
      <xdr:row>3</xdr:row>
      <xdr:rowOff>14942</xdr:rowOff>
    </xdr:from>
    <xdr:to>
      <xdr:col>16</xdr:col>
      <xdr:colOff>539908</xdr:colOff>
      <xdr:row>12</xdr:row>
      <xdr:rowOff>156089</xdr:rowOff>
    </xdr:to>
    <xdr:grpSp>
      <xdr:nvGrpSpPr>
        <xdr:cNvPr id="7" name="グループ化 6">
          <a:extLst>
            <a:ext uri="{FF2B5EF4-FFF2-40B4-BE49-F238E27FC236}">
              <a16:creationId xmlns:a16="http://schemas.microsoft.com/office/drawing/2014/main" id="{5DCA086E-5DAF-45F1-86ED-A452395AB5ED}"/>
            </a:ext>
          </a:extLst>
        </xdr:cNvPr>
        <xdr:cNvGrpSpPr/>
      </xdr:nvGrpSpPr>
      <xdr:grpSpPr>
        <a:xfrm>
          <a:off x="6553200" y="516592"/>
          <a:ext cx="4591208" cy="1646097"/>
          <a:chOff x="6443383" y="2222933"/>
          <a:chExt cx="6184343" cy="2016811"/>
        </a:xfrm>
      </xdr:grpSpPr>
      <xdr:grpSp>
        <xdr:nvGrpSpPr>
          <xdr:cNvPr id="8" name="グループ化 7">
            <a:extLst>
              <a:ext uri="{FF2B5EF4-FFF2-40B4-BE49-F238E27FC236}">
                <a16:creationId xmlns:a16="http://schemas.microsoft.com/office/drawing/2014/main" id="{CABDB915-9F6D-5228-40E2-F29BC141EA35}"/>
              </a:ext>
            </a:extLst>
          </xdr:cNvPr>
          <xdr:cNvGrpSpPr/>
        </xdr:nvGrpSpPr>
        <xdr:grpSpPr>
          <a:xfrm>
            <a:off x="6443383" y="3211214"/>
            <a:ext cx="1568823" cy="1028530"/>
            <a:chOff x="3659996" y="1962700"/>
            <a:chExt cx="3485914" cy="2718287"/>
          </a:xfrm>
        </xdr:grpSpPr>
        <xdr:grpSp>
          <xdr:nvGrpSpPr>
            <xdr:cNvPr id="14" name="グループ化 13">
              <a:extLst>
                <a:ext uri="{FF2B5EF4-FFF2-40B4-BE49-F238E27FC236}">
                  <a16:creationId xmlns:a16="http://schemas.microsoft.com/office/drawing/2014/main" id="{D4CAC2FC-BE82-7D2D-D3B9-4B8C241CAD76}"/>
                </a:ext>
              </a:extLst>
            </xdr:cNvPr>
            <xdr:cNvGrpSpPr/>
          </xdr:nvGrpSpPr>
          <xdr:grpSpPr>
            <a:xfrm flipH="1">
              <a:off x="5436096" y="2492896"/>
              <a:ext cx="1440160" cy="720080"/>
              <a:chOff x="4067944" y="2564904"/>
              <a:chExt cx="1440160" cy="720080"/>
            </a:xfrm>
          </xdr:grpSpPr>
          <xdr:sp macro="" textlink="">
            <xdr:nvSpPr>
              <xdr:cNvPr id="49" name="十角形 48">
                <a:extLst>
                  <a:ext uri="{FF2B5EF4-FFF2-40B4-BE49-F238E27FC236}">
                    <a16:creationId xmlns:a16="http://schemas.microsoft.com/office/drawing/2014/main" id="{0743E445-2F64-9A4D-B186-2E57AC7F7671}"/>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十角形 49">
                <a:extLst>
                  <a:ext uri="{FF2B5EF4-FFF2-40B4-BE49-F238E27FC236}">
                    <a16:creationId xmlns:a16="http://schemas.microsoft.com/office/drawing/2014/main" id="{F7854809-7F39-D2D0-9B56-3AE3F507025B}"/>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1" name="十角形 50">
                <a:extLst>
                  <a:ext uri="{FF2B5EF4-FFF2-40B4-BE49-F238E27FC236}">
                    <a16:creationId xmlns:a16="http://schemas.microsoft.com/office/drawing/2014/main" id="{BA809556-B415-9E3A-9138-80E696E40312}"/>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2" name="十角形 51">
                <a:extLst>
                  <a:ext uri="{FF2B5EF4-FFF2-40B4-BE49-F238E27FC236}">
                    <a16:creationId xmlns:a16="http://schemas.microsoft.com/office/drawing/2014/main" id="{96D40D42-C723-0136-E9C2-BA2039C5EAAC}"/>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3" name="十角形 52">
                <a:extLst>
                  <a:ext uri="{FF2B5EF4-FFF2-40B4-BE49-F238E27FC236}">
                    <a16:creationId xmlns:a16="http://schemas.microsoft.com/office/drawing/2014/main" id="{CAF507E7-C8DD-360D-7D75-1E828810DF99}"/>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5" name="十角形 14">
              <a:extLst>
                <a:ext uri="{FF2B5EF4-FFF2-40B4-BE49-F238E27FC236}">
                  <a16:creationId xmlns:a16="http://schemas.microsoft.com/office/drawing/2014/main" id="{F1E4DC6B-5413-CD6E-AC8A-1AFA5893CD20}"/>
                </a:ext>
              </a:extLst>
            </xdr:cNvPr>
            <xdr:cNvSpPr/>
          </xdr:nvSpPr>
          <xdr:spPr>
            <a:xfrm>
              <a:off x="6156176"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 name="十角形 15">
              <a:extLst>
                <a:ext uri="{FF2B5EF4-FFF2-40B4-BE49-F238E27FC236}">
                  <a16:creationId xmlns:a16="http://schemas.microsoft.com/office/drawing/2014/main" id="{46BAA39B-AAF5-38DA-310C-A4BD07557DEF}"/>
                </a:ext>
              </a:extLst>
            </xdr:cNvPr>
            <xdr:cNvSpPr/>
          </xdr:nvSpPr>
          <xdr:spPr>
            <a:xfrm>
              <a:off x="5436096" y="278092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7" name="グループ化 16">
              <a:extLst>
                <a:ext uri="{FF2B5EF4-FFF2-40B4-BE49-F238E27FC236}">
                  <a16:creationId xmlns:a16="http://schemas.microsoft.com/office/drawing/2014/main" id="{8C6EF06A-B28C-E0F4-E856-DF5845173A03}"/>
                </a:ext>
              </a:extLst>
            </xdr:cNvPr>
            <xdr:cNvGrpSpPr/>
          </xdr:nvGrpSpPr>
          <xdr:grpSpPr>
            <a:xfrm>
              <a:off x="4067944" y="2564904"/>
              <a:ext cx="1440160" cy="720080"/>
              <a:chOff x="4067944" y="2564904"/>
              <a:chExt cx="1440160" cy="720080"/>
            </a:xfrm>
          </xdr:grpSpPr>
          <xdr:sp macro="" textlink="">
            <xdr:nvSpPr>
              <xdr:cNvPr id="44" name="十角形 43">
                <a:extLst>
                  <a:ext uri="{FF2B5EF4-FFF2-40B4-BE49-F238E27FC236}">
                    <a16:creationId xmlns:a16="http://schemas.microsoft.com/office/drawing/2014/main" id="{5BB1ECC7-D59B-4644-883B-07F07ECCDACD}"/>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5" name="十角形 44">
                <a:extLst>
                  <a:ext uri="{FF2B5EF4-FFF2-40B4-BE49-F238E27FC236}">
                    <a16:creationId xmlns:a16="http://schemas.microsoft.com/office/drawing/2014/main" id="{D0A13F0B-B0B6-6ED1-304E-EE6954CE860E}"/>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6" name="十角形 45">
                <a:extLst>
                  <a:ext uri="{FF2B5EF4-FFF2-40B4-BE49-F238E27FC236}">
                    <a16:creationId xmlns:a16="http://schemas.microsoft.com/office/drawing/2014/main" id="{A6FCD870-25A0-6731-B397-290BB02A1464}"/>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7" name="十角形 46">
                <a:extLst>
                  <a:ext uri="{FF2B5EF4-FFF2-40B4-BE49-F238E27FC236}">
                    <a16:creationId xmlns:a16="http://schemas.microsoft.com/office/drawing/2014/main" id="{6A9629C6-AB70-F9A9-90B1-1B2C1B887DA9}"/>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8" name="十角形 47">
                <a:extLst>
                  <a:ext uri="{FF2B5EF4-FFF2-40B4-BE49-F238E27FC236}">
                    <a16:creationId xmlns:a16="http://schemas.microsoft.com/office/drawing/2014/main" id="{34F1AE6F-2EA3-707F-D7A0-C9FD11A68FF0}"/>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8" name="直方体 17">
              <a:extLst>
                <a:ext uri="{FF2B5EF4-FFF2-40B4-BE49-F238E27FC236}">
                  <a16:creationId xmlns:a16="http://schemas.microsoft.com/office/drawing/2014/main" id="{D9F4B2F4-1C70-924A-93FA-DE001A87F6D9}"/>
                </a:ext>
              </a:extLst>
            </xdr:cNvPr>
            <xdr:cNvSpPr/>
          </xdr:nvSpPr>
          <xdr:spPr>
            <a:xfrm>
              <a:off x="4573382" y="2725045"/>
              <a:ext cx="1760768" cy="1299454"/>
            </a:xfrm>
            <a:prstGeom prst="cube">
              <a:avLst>
                <a:gd name="adj" fmla="val 37775"/>
              </a:avLst>
            </a:prstGeom>
            <a:solidFill>
              <a:srgbClr val="709BF0"/>
            </a:solidFill>
            <a:ln>
              <a:no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 name="十角形 18">
              <a:extLst>
                <a:ext uri="{FF2B5EF4-FFF2-40B4-BE49-F238E27FC236}">
                  <a16:creationId xmlns:a16="http://schemas.microsoft.com/office/drawing/2014/main" id="{4312B74B-C605-26EB-DF8D-D5BD9B757FF3}"/>
                </a:ext>
              </a:extLst>
            </xdr:cNvPr>
            <xdr:cNvSpPr/>
          </xdr:nvSpPr>
          <xdr:spPr>
            <a:xfrm>
              <a:off x="428396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20" name="グループ化 19">
              <a:extLst>
                <a:ext uri="{FF2B5EF4-FFF2-40B4-BE49-F238E27FC236}">
                  <a16:creationId xmlns:a16="http://schemas.microsoft.com/office/drawing/2014/main" id="{F14621FB-A877-F6BD-56A1-73986E102D1A}"/>
                </a:ext>
              </a:extLst>
            </xdr:cNvPr>
            <xdr:cNvGrpSpPr/>
          </xdr:nvGrpSpPr>
          <xdr:grpSpPr>
            <a:xfrm>
              <a:off x="3923928" y="3068960"/>
              <a:ext cx="2664296" cy="792088"/>
              <a:chOff x="3923928" y="3068960"/>
              <a:chExt cx="2664296" cy="792088"/>
            </a:xfrm>
          </xdr:grpSpPr>
          <xdr:sp macro="" textlink="">
            <xdr:nvSpPr>
              <xdr:cNvPr id="35" name="十角形 34">
                <a:extLst>
                  <a:ext uri="{FF2B5EF4-FFF2-40B4-BE49-F238E27FC236}">
                    <a16:creationId xmlns:a16="http://schemas.microsoft.com/office/drawing/2014/main" id="{0054456E-5546-499F-5C0A-2FE792F32AFC}"/>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6" name="十角形 35">
                <a:extLst>
                  <a:ext uri="{FF2B5EF4-FFF2-40B4-BE49-F238E27FC236}">
                    <a16:creationId xmlns:a16="http://schemas.microsoft.com/office/drawing/2014/main" id="{73472037-4E87-38F5-3DF9-E81938AA5B3E}"/>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7" name="十角形 36">
                <a:extLst>
                  <a:ext uri="{FF2B5EF4-FFF2-40B4-BE49-F238E27FC236}">
                    <a16:creationId xmlns:a16="http://schemas.microsoft.com/office/drawing/2014/main" id="{12D83E64-D04B-B571-B8CF-7FACF3497A28}"/>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8" name="十角形 37">
                <a:extLst>
                  <a:ext uri="{FF2B5EF4-FFF2-40B4-BE49-F238E27FC236}">
                    <a16:creationId xmlns:a16="http://schemas.microsoft.com/office/drawing/2014/main" id="{5A5250A7-52D7-246B-C872-5869F628D9DF}"/>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9" name="十角形 38">
                <a:extLst>
                  <a:ext uri="{FF2B5EF4-FFF2-40B4-BE49-F238E27FC236}">
                    <a16:creationId xmlns:a16="http://schemas.microsoft.com/office/drawing/2014/main" id="{A40FA4D7-C5A7-78F6-869C-A23C3BEC586D}"/>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0" name="十角形 39">
                <a:extLst>
                  <a:ext uri="{FF2B5EF4-FFF2-40B4-BE49-F238E27FC236}">
                    <a16:creationId xmlns:a16="http://schemas.microsoft.com/office/drawing/2014/main" id="{7A2E48BA-26AA-9E9E-A95B-8CC1A5E499CA}"/>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1" name="十角形 40">
                <a:extLst>
                  <a:ext uri="{FF2B5EF4-FFF2-40B4-BE49-F238E27FC236}">
                    <a16:creationId xmlns:a16="http://schemas.microsoft.com/office/drawing/2014/main" id="{BAE00A76-C29D-8087-2C07-0C8C947F4AC3}"/>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2" name="十角形 41">
                <a:extLst>
                  <a:ext uri="{FF2B5EF4-FFF2-40B4-BE49-F238E27FC236}">
                    <a16:creationId xmlns:a16="http://schemas.microsoft.com/office/drawing/2014/main" id="{DAC946FF-0C9D-78E9-78D5-B511DAA315DF}"/>
                  </a:ext>
                </a:extLst>
              </xdr:cNvPr>
              <xdr:cNvSpPr/>
            </xdr:nvSpPr>
            <xdr:spPr>
              <a:xfrm>
                <a:off x="6156176"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3" name="十角形 42">
                <a:extLst>
                  <a:ext uri="{FF2B5EF4-FFF2-40B4-BE49-F238E27FC236}">
                    <a16:creationId xmlns:a16="http://schemas.microsoft.com/office/drawing/2014/main" id="{2C181DAB-5DA4-9A06-F209-FB81AD769669}"/>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21" name="グループ化 20">
              <a:extLst>
                <a:ext uri="{FF2B5EF4-FFF2-40B4-BE49-F238E27FC236}">
                  <a16:creationId xmlns:a16="http://schemas.microsoft.com/office/drawing/2014/main" id="{F6F24224-019B-4147-FD2B-AE5D1E7F7031}"/>
                </a:ext>
              </a:extLst>
            </xdr:cNvPr>
            <xdr:cNvGrpSpPr/>
          </xdr:nvGrpSpPr>
          <xdr:grpSpPr>
            <a:xfrm flipH="1">
              <a:off x="4644008" y="3068960"/>
              <a:ext cx="2160240" cy="792088"/>
              <a:chOff x="3923928" y="3068960"/>
              <a:chExt cx="2160240" cy="792088"/>
            </a:xfrm>
          </xdr:grpSpPr>
          <xdr:sp macro="" textlink="">
            <xdr:nvSpPr>
              <xdr:cNvPr id="26" name="十角形 25">
                <a:extLst>
                  <a:ext uri="{FF2B5EF4-FFF2-40B4-BE49-F238E27FC236}">
                    <a16:creationId xmlns:a16="http://schemas.microsoft.com/office/drawing/2014/main" id="{7D7B7B95-E660-4E92-9B80-810E90166F95}"/>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7" name="十角形 26">
                <a:extLst>
                  <a:ext uri="{FF2B5EF4-FFF2-40B4-BE49-F238E27FC236}">
                    <a16:creationId xmlns:a16="http://schemas.microsoft.com/office/drawing/2014/main" id="{F4F11053-1E86-A9EC-358A-7016AAD86453}"/>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8" name="十角形 27">
                <a:extLst>
                  <a:ext uri="{FF2B5EF4-FFF2-40B4-BE49-F238E27FC236}">
                    <a16:creationId xmlns:a16="http://schemas.microsoft.com/office/drawing/2014/main" id="{6F5A05D5-5E94-4ADB-0121-94F2E671871E}"/>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9" name="十角形 28">
                <a:extLst>
                  <a:ext uri="{FF2B5EF4-FFF2-40B4-BE49-F238E27FC236}">
                    <a16:creationId xmlns:a16="http://schemas.microsoft.com/office/drawing/2014/main" id="{D0F6C622-F8EB-3159-C27D-E6FA39A212BF}"/>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0" name="十角形 29">
                <a:extLst>
                  <a:ext uri="{FF2B5EF4-FFF2-40B4-BE49-F238E27FC236}">
                    <a16:creationId xmlns:a16="http://schemas.microsoft.com/office/drawing/2014/main" id="{CEFE035C-5EA2-9422-2609-CB1F9B528E43}"/>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1" name="十角形 30">
                <a:extLst>
                  <a:ext uri="{FF2B5EF4-FFF2-40B4-BE49-F238E27FC236}">
                    <a16:creationId xmlns:a16="http://schemas.microsoft.com/office/drawing/2014/main" id="{A013B362-C154-33C5-ABDE-730A9538668E}"/>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2" name="十角形 31">
                <a:extLst>
                  <a:ext uri="{FF2B5EF4-FFF2-40B4-BE49-F238E27FC236}">
                    <a16:creationId xmlns:a16="http://schemas.microsoft.com/office/drawing/2014/main" id="{9F1D1A5D-9A03-BEF3-E713-111CCBC0C9F4}"/>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3" name="十角形 32">
                <a:extLst>
                  <a:ext uri="{FF2B5EF4-FFF2-40B4-BE49-F238E27FC236}">
                    <a16:creationId xmlns:a16="http://schemas.microsoft.com/office/drawing/2014/main" id="{57AAD6A1-298C-790C-6FD1-598A5038530D}"/>
                  </a:ext>
                </a:extLst>
              </xdr:cNvPr>
              <xdr:cNvSpPr/>
            </xdr:nvSpPr>
            <xdr:spPr>
              <a:xfrm>
                <a:off x="392392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4" name="十角形 33">
                <a:extLst>
                  <a:ext uri="{FF2B5EF4-FFF2-40B4-BE49-F238E27FC236}">
                    <a16:creationId xmlns:a16="http://schemas.microsoft.com/office/drawing/2014/main" id="{721100E0-8C0E-E8F1-A5FB-6B34DD0F9699}"/>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22" name="グループ化 21">
              <a:extLst>
                <a:ext uri="{FF2B5EF4-FFF2-40B4-BE49-F238E27FC236}">
                  <a16:creationId xmlns:a16="http://schemas.microsoft.com/office/drawing/2014/main" id="{0C5B52CB-7EBE-B54D-D304-B0ABDAAB1EC5}"/>
                </a:ext>
              </a:extLst>
            </xdr:cNvPr>
            <xdr:cNvGrpSpPr/>
          </xdr:nvGrpSpPr>
          <xdr:grpSpPr>
            <a:xfrm>
              <a:off x="3659996" y="2310020"/>
              <a:ext cx="3485914" cy="2370967"/>
              <a:chOff x="3659996" y="2310020"/>
              <a:chExt cx="3485914" cy="2370967"/>
            </a:xfrm>
            <a:solidFill>
              <a:schemeClr val="bg1">
                <a:lumMod val="75000"/>
              </a:schemeClr>
            </a:solidFill>
          </xdr:grpSpPr>
          <xdr:sp macro="" textlink="">
            <xdr:nvSpPr>
              <xdr:cNvPr id="24" name="正方形/長方形 23">
                <a:extLst>
                  <a:ext uri="{FF2B5EF4-FFF2-40B4-BE49-F238E27FC236}">
                    <a16:creationId xmlns:a16="http://schemas.microsoft.com/office/drawing/2014/main" id="{4AEB56DB-AE40-0BCF-68AB-5E6FA997F9B1}"/>
                  </a:ext>
                </a:extLst>
              </xdr:cNvPr>
              <xdr:cNvSpPr/>
            </xdr:nvSpPr>
            <xdr:spPr>
              <a:xfrm>
                <a:off x="3659996" y="3470427"/>
                <a:ext cx="2945212" cy="1179556"/>
              </a:xfrm>
              <a:prstGeom prst="rect">
                <a:avLst/>
              </a:prstGeom>
              <a:grpFill/>
              <a:ln>
                <a:noFill/>
              </a:ln>
              <a:scene3d>
                <a:camera prst="orthographicFront"/>
                <a:lightRig rig="threePt" dir="t"/>
              </a:scene3d>
              <a:sp3d>
                <a:bevelT w="114300" prst="hardEdge"/>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5" name="平行四辺形 24">
                <a:extLst>
                  <a:ext uri="{FF2B5EF4-FFF2-40B4-BE49-F238E27FC236}">
                    <a16:creationId xmlns:a16="http://schemas.microsoft.com/office/drawing/2014/main" id="{7C8D90AB-C036-DE9B-9A4C-0269BC734E11}"/>
                  </a:ext>
                </a:extLst>
              </xdr:cNvPr>
              <xdr:cNvSpPr/>
            </xdr:nvSpPr>
            <xdr:spPr>
              <a:xfrm rot="16200000" flipH="1">
                <a:off x="5673879" y="3208956"/>
                <a:ext cx="2370967" cy="573095"/>
              </a:xfrm>
              <a:prstGeom prst="parallelogram">
                <a:avLst>
                  <a:gd name="adj" fmla="val 175224"/>
                </a:avLst>
              </a:prstGeom>
              <a:grpFill/>
              <a:ln>
                <a:noFill/>
              </a:ln>
              <a:scene3d>
                <a:camera prst="orthographicFront"/>
                <a:lightRig rig="threePt" dir="t"/>
              </a:scene3d>
              <a:sp3d>
                <a:bevelT w="114300" prst="hardEdge"/>
                <a:bevelB w="0" h="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23" name="フレーム 22">
              <a:extLst>
                <a:ext uri="{FF2B5EF4-FFF2-40B4-BE49-F238E27FC236}">
                  <a16:creationId xmlns:a16="http://schemas.microsoft.com/office/drawing/2014/main" id="{1C0789BA-7683-6E1E-7F40-4F3A4B3A99E1}"/>
                </a:ext>
              </a:extLst>
            </xdr:cNvPr>
            <xdr:cNvSpPr/>
          </xdr:nvSpPr>
          <xdr:spPr>
            <a:xfrm>
              <a:off x="3719458" y="1962700"/>
              <a:ext cx="3313984" cy="1872208"/>
            </a:xfrm>
            <a:prstGeom prst="frame">
              <a:avLst>
                <a:gd name="adj1" fmla="val 12737"/>
              </a:avLst>
            </a:prstGeom>
            <a:solidFill>
              <a:schemeClr val="bg1">
                <a:lumMod val="75000"/>
              </a:schemeClr>
            </a:solidFill>
            <a:ln>
              <a:noFill/>
            </a:ln>
            <a:effectLst>
              <a:innerShdw blurRad="114300">
                <a:prstClr val="black"/>
              </a:innerShdw>
            </a:effectLst>
            <a:scene3d>
              <a:camera prst="orthographicFront">
                <a:rot lat="18952806" lon="2400000" rev="19799999"/>
              </a:camera>
              <a:lightRig rig="threePt" dir="t"/>
            </a:scene3d>
            <a:sp3d>
              <a:bevelT h="317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9" name="テキスト ボックス 27">
            <a:extLst>
              <a:ext uri="{FF2B5EF4-FFF2-40B4-BE49-F238E27FC236}">
                <a16:creationId xmlns:a16="http://schemas.microsoft.com/office/drawing/2014/main" id="{F727BEC6-E6B8-2DE5-CCBF-39C6D89FC25C}"/>
              </a:ext>
            </a:extLst>
          </xdr:cNvPr>
          <xdr:cNvSpPr txBox="1"/>
        </xdr:nvSpPr>
        <xdr:spPr>
          <a:xfrm>
            <a:off x="9884334" y="2977898"/>
            <a:ext cx="2743392" cy="1222010"/>
          </a:xfrm>
          <a:prstGeom prst="snip1Rect">
            <a:avLst/>
          </a:prstGeom>
          <a:solidFill>
            <a:sysClr val="window" lastClr="FFFFFF"/>
          </a:solidFill>
          <a:ln>
            <a:solidFill>
              <a:srgbClr val="5B9BD5"/>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＜冷凍便＞核酸・細胞・組織等</a:t>
            </a:r>
            <a:endParaRPr lang="en-US" altLang="ja-JP" sz="1000">
              <a:latin typeface="+mn-ea"/>
              <a:ea typeface="+mn-ea"/>
            </a:endParaRPr>
          </a:p>
          <a:p>
            <a:r>
              <a:rPr lang="ja-JP" altLang="en-US" sz="1000">
                <a:latin typeface="+mn-ea"/>
                <a:ea typeface="+mn-ea"/>
              </a:rPr>
              <a:t>十分な量のドライアイスを詰めて</a:t>
            </a:r>
            <a:endParaRPr lang="en-US" altLang="ja-JP" sz="1000">
              <a:latin typeface="+mn-ea"/>
              <a:ea typeface="+mn-ea"/>
            </a:endParaRPr>
          </a:p>
          <a:p>
            <a:r>
              <a:rPr lang="ja-JP" altLang="en-US" sz="1000">
                <a:latin typeface="+mn-ea"/>
                <a:ea typeface="+mn-ea"/>
              </a:rPr>
              <a:t>＜冷蔵便＞</a:t>
            </a:r>
            <a:r>
              <a:rPr lang="en-US" altLang="ja-JP" sz="1000">
                <a:latin typeface="+mn-ea"/>
                <a:ea typeface="+mn-ea"/>
              </a:rPr>
              <a:t>FFPE</a:t>
            </a:r>
            <a:r>
              <a:rPr lang="ja-JP" altLang="en-US" sz="1000">
                <a:latin typeface="+mn-ea"/>
                <a:ea typeface="+mn-ea"/>
              </a:rPr>
              <a:t>スライド</a:t>
            </a:r>
            <a:endParaRPr lang="en-US" altLang="ja-JP" sz="1000">
              <a:latin typeface="+mn-ea"/>
              <a:ea typeface="+mn-ea"/>
            </a:endParaRPr>
          </a:p>
          <a:p>
            <a:r>
              <a:rPr lang="ja-JP" altLang="en-US" sz="1000">
                <a:latin typeface="+mn-ea"/>
                <a:ea typeface="+mn-ea"/>
              </a:rPr>
              <a:t>十分な量の保冷剤を詰めて</a:t>
            </a:r>
          </a:p>
          <a:p>
            <a:endParaRPr lang="en-US" altLang="ja-JP" sz="1000">
              <a:latin typeface="+mn-ea"/>
              <a:ea typeface="+mn-ea"/>
            </a:endParaRPr>
          </a:p>
        </xdr:txBody>
      </xdr:sp>
      <xdr:grpSp>
        <xdr:nvGrpSpPr>
          <xdr:cNvPr id="10" name="グループ化 9">
            <a:extLst>
              <a:ext uri="{FF2B5EF4-FFF2-40B4-BE49-F238E27FC236}">
                <a16:creationId xmlns:a16="http://schemas.microsoft.com/office/drawing/2014/main" id="{309D7390-74F2-E974-D68C-B8A829F81004}"/>
              </a:ext>
            </a:extLst>
          </xdr:cNvPr>
          <xdr:cNvGrpSpPr/>
        </xdr:nvGrpSpPr>
        <xdr:grpSpPr>
          <a:xfrm>
            <a:off x="7108196" y="2222933"/>
            <a:ext cx="2310600" cy="1028394"/>
            <a:chOff x="4087902" y="1452222"/>
            <a:chExt cx="2310600" cy="1028394"/>
          </a:xfrm>
          <a:effectLst/>
        </xdr:grpSpPr>
        <xdr:sp macro="" textlink="">
          <xdr:nvSpPr>
            <xdr:cNvPr id="12" name="テキスト ボックス 32">
              <a:extLst>
                <a:ext uri="{FF2B5EF4-FFF2-40B4-BE49-F238E27FC236}">
                  <a16:creationId xmlns:a16="http://schemas.microsoft.com/office/drawing/2014/main" id="{EDE31AE4-B8E4-F997-EA76-BFFD1081B070}"/>
                </a:ext>
              </a:extLst>
            </xdr:cNvPr>
            <xdr:cNvSpPr txBox="1"/>
          </xdr:nvSpPr>
          <xdr:spPr>
            <a:xfrm>
              <a:off x="4253070" y="1920254"/>
              <a:ext cx="1883552" cy="560362"/>
            </a:xfrm>
            <a:prstGeom prst="snip1Rect">
              <a:avLst/>
            </a:prstGeom>
            <a:solidFill>
              <a:sysClr val="window" lastClr="FFFFFF"/>
            </a:solidFill>
            <a:ln>
              <a:solidFill>
                <a:srgbClr val="5B9BD5"/>
              </a:solidFill>
            </a:ln>
            <a:effectLst/>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t>チューブを安全に</a:t>
              </a:r>
              <a:endParaRPr lang="en-US" altLang="ja-JP" sz="1000"/>
            </a:p>
            <a:p>
              <a:r>
                <a:rPr lang="ja-JP" altLang="en-US" sz="1000"/>
                <a:t>保護できる入れ物</a:t>
              </a:r>
              <a:endParaRPr lang="en-US" altLang="ja-JP" sz="1000"/>
            </a:p>
          </xdr:txBody>
        </xdr:sp>
        <xdr:sp macro="" textlink="">
          <xdr:nvSpPr>
            <xdr:cNvPr id="13" name="線吹き出し 2 113">
              <a:extLst>
                <a:ext uri="{FF2B5EF4-FFF2-40B4-BE49-F238E27FC236}">
                  <a16:creationId xmlns:a16="http://schemas.microsoft.com/office/drawing/2014/main" id="{3855A3CE-57CD-84DE-B878-FA6B47DEEA9E}"/>
                </a:ext>
              </a:extLst>
            </xdr:cNvPr>
            <xdr:cNvSpPr/>
          </xdr:nvSpPr>
          <xdr:spPr>
            <a:xfrm>
              <a:off x="4087902" y="1452222"/>
              <a:ext cx="2310600" cy="360040"/>
            </a:xfrm>
            <a:prstGeom prst="callout2">
              <a:avLst>
                <a:gd name="adj1" fmla="val 105675"/>
                <a:gd name="adj2" fmla="val 99245"/>
                <a:gd name="adj3" fmla="val 103995"/>
                <a:gd name="adj4" fmla="val 203"/>
                <a:gd name="adj5" fmla="val 389011"/>
                <a:gd name="adj6" fmla="val -4810"/>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フリーザーボックスなど</a:t>
              </a:r>
              <a:endParaRPr kumimoji="1" lang="en-US" altLang="ja-JP" sz="1000">
                <a:solidFill>
                  <a:schemeClr val="tx1"/>
                </a:solidFill>
              </a:endParaRPr>
            </a:p>
          </xdr:txBody>
        </xdr:sp>
      </xdr:grpSp>
      <xdr:sp macro="" textlink="">
        <xdr:nvSpPr>
          <xdr:cNvPr id="11" name="線吹き出し 2 156">
            <a:extLst>
              <a:ext uri="{FF2B5EF4-FFF2-40B4-BE49-F238E27FC236}">
                <a16:creationId xmlns:a16="http://schemas.microsoft.com/office/drawing/2014/main" id="{DE8FD403-8839-7631-0F64-5A6365A11493}"/>
              </a:ext>
            </a:extLst>
          </xdr:cNvPr>
          <xdr:cNvSpPr/>
        </xdr:nvSpPr>
        <xdr:spPr>
          <a:xfrm>
            <a:off x="9866003" y="2489515"/>
            <a:ext cx="2018015" cy="360904"/>
          </a:xfrm>
          <a:prstGeom prst="callout2">
            <a:avLst>
              <a:gd name="adj1" fmla="val 101644"/>
              <a:gd name="adj2" fmla="val 100738"/>
              <a:gd name="adj3" fmla="val 103995"/>
              <a:gd name="adj4" fmla="val 203"/>
              <a:gd name="adj5" fmla="val 425401"/>
              <a:gd name="adj6" fmla="val -100506"/>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発泡スチロールの箱</a:t>
            </a:r>
          </a:p>
        </xdr:txBody>
      </xdr:sp>
    </xdr:grpSp>
    <xdr:clientData/>
  </xdr:twoCellAnchor>
  <xdr:twoCellAnchor>
    <xdr:from>
      <xdr:col>0</xdr:col>
      <xdr:colOff>575235</xdr:colOff>
      <xdr:row>14</xdr:row>
      <xdr:rowOff>126999</xdr:rowOff>
    </xdr:from>
    <xdr:to>
      <xdr:col>7</xdr:col>
      <xdr:colOff>221871</xdr:colOff>
      <xdr:row>23</xdr:row>
      <xdr:rowOff>37558</xdr:rowOff>
    </xdr:to>
    <xdr:grpSp>
      <xdr:nvGrpSpPr>
        <xdr:cNvPr id="54" name="グループ化 53">
          <a:extLst>
            <a:ext uri="{FF2B5EF4-FFF2-40B4-BE49-F238E27FC236}">
              <a16:creationId xmlns:a16="http://schemas.microsoft.com/office/drawing/2014/main" id="{5005DFCA-EB45-4DA5-B8C4-BDDC8BBFF110}"/>
            </a:ext>
          </a:extLst>
        </xdr:cNvPr>
        <xdr:cNvGrpSpPr/>
      </xdr:nvGrpSpPr>
      <xdr:grpSpPr>
        <a:xfrm>
          <a:off x="575235" y="2463799"/>
          <a:ext cx="4047186" cy="1409159"/>
          <a:chOff x="1024223" y="1857748"/>
          <a:chExt cx="4039342" cy="1389735"/>
        </a:xfrm>
      </xdr:grpSpPr>
      <xdr:sp macro="" textlink="">
        <xdr:nvSpPr>
          <xdr:cNvPr id="55" name="線吹き出し 2 48">
            <a:extLst>
              <a:ext uri="{FF2B5EF4-FFF2-40B4-BE49-F238E27FC236}">
                <a16:creationId xmlns:a16="http://schemas.microsoft.com/office/drawing/2014/main" id="{BE265622-4252-84E0-99D5-EFF583F8F822}"/>
              </a:ext>
            </a:extLst>
          </xdr:cNvPr>
          <xdr:cNvSpPr/>
        </xdr:nvSpPr>
        <xdr:spPr>
          <a:xfrm flipH="1">
            <a:off x="1195968" y="1868329"/>
            <a:ext cx="1173624" cy="295501"/>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パラフィルム</a:t>
            </a:r>
          </a:p>
        </xdr:txBody>
      </xdr:sp>
      <xdr:grpSp>
        <xdr:nvGrpSpPr>
          <xdr:cNvPr id="56" name="グループ化 55">
            <a:extLst>
              <a:ext uri="{FF2B5EF4-FFF2-40B4-BE49-F238E27FC236}">
                <a16:creationId xmlns:a16="http://schemas.microsoft.com/office/drawing/2014/main" id="{1EAF9EF7-3C0D-1A71-206F-4F332051BCDC}"/>
              </a:ext>
            </a:extLst>
          </xdr:cNvPr>
          <xdr:cNvGrpSpPr/>
        </xdr:nvGrpSpPr>
        <xdr:grpSpPr>
          <a:xfrm flipH="1">
            <a:off x="1024223" y="2143627"/>
            <a:ext cx="1495819" cy="800532"/>
            <a:chOff x="6279523" y="1340768"/>
            <a:chExt cx="1964885" cy="963025"/>
          </a:xfrm>
          <a:effectLst/>
        </xdr:grpSpPr>
        <xdr:sp macro="" textlink="">
          <xdr:nvSpPr>
            <xdr:cNvPr id="75" name="テキスト ボックス 21">
              <a:extLst>
                <a:ext uri="{FF2B5EF4-FFF2-40B4-BE49-F238E27FC236}">
                  <a16:creationId xmlns:a16="http://schemas.microsoft.com/office/drawing/2014/main" id="{8E37F8A2-6F0C-DC56-46C1-60883D401DAC}"/>
                </a:ext>
              </a:extLst>
            </xdr:cNvPr>
            <xdr:cNvSpPr txBox="1"/>
          </xdr:nvSpPr>
          <xdr:spPr>
            <a:xfrm flipH="1">
              <a:off x="6279523" y="1772816"/>
              <a:ext cx="1706390" cy="530977"/>
            </a:xfrm>
            <a:prstGeom prst="snip1Rect">
              <a:avLst/>
            </a:prstGeom>
            <a:solidFill>
              <a:sysClr val="window" lastClr="FFFFFF"/>
            </a:solidFill>
            <a:ln>
              <a:solidFill>
                <a:srgbClr val="5B9BD5"/>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蓋にマジックで記入</a:t>
              </a:r>
              <a:endParaRPr lang="en-US" altLang="ja-JP" sz="1000">
                <a:latin typeface="+mn-ea"/>
                <a:ea typeface="+mn-ea"/>
              </a:endParaRPr>
            </a:p>
          </xdr:txBody>
        </xdr:sp>
        <xdr:sp macro="" textlink="">
          <xdr:nvSpPr>
            <xdr:cNvPr id="76" name="線吹き出し 2 56">
              <a:extLst>
                <a:ext uri="{FF2B5EF4-FFF2-40B4-BE49-F238E27FC236}">
                  <a16:creationId xmlns:a16="http://schemas.microsoft.com/office/drawing/2014/main" id="{432570E8-4F84-C812-875F-3BC053F3ECC9}"/>
                </a:ext>
              </a:extLst>
            </xdr:cNvPr>
            <xdr:cNvSpPr/>
          </xdr:nvSpPr>
          <xdr:spPr>
            <a:xfrm>
              <a:off x="6372200" y="1340768"/>
              <a:ext cx="1872208" cy="360040"/>
            </a:xfrm>
            <a:prstGeom prst="callout2">
              <a:avLst>
                <a:gd name="adj1" fmla="val 98117"/>
                <a:gd name="adj2" fmla="val 89206"/>
                <a:gd name="adj3" fmla="val 103995"/>
                <a:gd name="adj4" fmla="val 203"/>
                <a:gd name="adj5" fmla="val 150012"/>
                <a:gd name="adj6" fmla="val -15942"/>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サンプル名</a:t>
              </a:r>
              <a:r>
                <a:rPr lang="ja-JP" altLang="en-US" sz="1000">
                  <a:solidFill>
                    <a:schemeClr val="tx1"/>
                  </a:solidFill>
                </a:rPr>
                <a:t>明記</a:t>
              </a:r>
              <a:endParaRPr kumimoji="1" lang="en-US" altLang="ja-JP" sz="1000">
                <a:solidFill>
                  <a:schemeClr val="tx1"/>
                </a:solidFill>
              </a:endParaRPr>
            </a:p>
          </xdr:txBody>
        </xdr:sp>
      </xdr:grpSp>
      <xdr:sp macro="" textlink="">
        <xdr:nvSpPr>
          <xdr:cNvPr id="57" name="テキスト ボックス 11">
            <a:extLst>
              <a:ext uri="{FF2B5EF4-FFF2-40B4-BE49-F238E27FC236}">
                <a16:creationId xmlns:a16="http://schemas.microsoft.com/office/drawing/2014/main" id="{B9D88D64-313F-E8BA-97C5-79571AEC0E20}"/>
              </a:ext>
            </a:extLst>
          </xdr:cNvPr>
          <xdr:cNvSpPr txBox="1"/>
        </xdr:nvSpPr>
        <xdr:spPr>
          <a:xfrm>
            <a:off x="3282762" y="2208976"/>
            <a:ext cx="1780803" cy="535780"/>
          </a:xfrm>
          <a:prstGeom prst="snip1Rect">
            <a:avLst/>
          </a:prstGeom>
          <a:solidFill>
            <a:sysClr val="window" lastClr="FFFFFF"/>
          </a:solidFill>
          <a:ln>
            <a:solidFill>
              <a:srgbClr val="5B9BD5"/>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00">
                <a:latin typeface="+mn-ea"/>
                <a:ea typeface="+mn-ea"/>
              </a:rPr>
              <a:t>1.5mL </a:t>
            </a:r>
            <a:r>
              <a:rPr lang="ja-JP" altLang="en-US" sz="1000">
                <a:latin typeface="+mn-ea"/>
                <a:ea typeface="+mn-ea"/>
              </a:rPr>
              <a:t>容量</a:t>
            </a:r>
            <a:endParaRPr lang="en-US" altLang="ja-JP" sz="1000">
              <a:latin typeface="+mn-ea"/>
              <a:ea typeface="+mn-ea"/>
            </a:endParaRPr>
          </a:p>
          <a:p>
            <a:r>
              <a:rPr lang="ja-JP" altLang="en-US" sz="1000">
                <a:latin typeface="+mn-ea"/>
                <a:ea typeface="+mn-ea"/>
              </a:rPr>
              <a:t>核酸吸着の少ないもの。</a:t>
            </a:r>
          </a:p>
        </xdr:txBody>
      </xdr:sp>
      <xdr:sp macro="" textlink="">
        <xdr:nvSpPr>
          <xdr:cNvPr id="58" name="線吹き出し 2 54">
            <a:extLst>
              <a:ext uri="{FF2B5EF4-FFF2-40B4-BE49-F238E27FC236}">
                <a16:creationId xmlns:a16="http://schemas.microsoft.com/office/drawing/2014/main" id="{EFA99A60-AB11-1430-A7A2-A139CC55D7E0}"/>
              </a:ext>
            </a:extLst>
          </xdr:cNvPr>
          <xdr:cNvSpPr/>
        </xdr:nvSpPr>
        <xdr:spPr>
          <a:xfrm>
            <a:off x="3223460" y="1857748"/>
            <a:ext cx="1650721" cy="302152"/>
          </a:xfrm>
          <a:prstGeom prst="callout2">
            <a:avLst>
              <a:gd name="adj1" fmla="val 101644"/>
              <a:gd name="adj2" fmla="val 83596"/>
              <a:gd name="adj3" fmla="val 103995"/>
              <a:gd name="adj4" fmla="val 203"/>
              <a:gd name="adj5" fmla="val 308679"/>
              <a:gd name="adj6" fmla="val -31541"/>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マイクロチューブ</a:t>
            </a:r>
          </a:p>
        </xdr:txBody>
      </xdr:sp>
      <xdr:sp macro="" textlink="">
        <xdr:nvSpPr>
          <xdr:cNvPr id="59" name="線吹き出し 2 52">
            <a:extLst>
              <a:ext uri="{FF2B5EF4-FFF2-40B4-BE49-F238E27FC236}">
                <a16:creationId xmlns:a16="http://schemas.microsoft.com/office/drawing/2014/main" id="{C4476731-4D92-868B-DD0E-A29BF36178F5}"/>
              </a:ext>
            </a:extLst>
          </xdr:cNvPr>
          <xdr:cNvSpPr/>
        </xdr:nvSpPr>
        <xdr:spPr>
          <a:xfrm>
            <a:off x="3120056" y="2669062"/>
            <a:ext cx="1426095" cy="303718"/>
          </a:xfrm>
          <a:prstGeom prst="callout2">
            <a:avLst>
              <a:gd name="adj1" fmla="val 104368"/>
              <a:gd name="adj2" fmla="val 55129"/>
              <a:gd name="adj3" fmla="val 103995"/>
              <a:gd name="adj4" fmla="val 203"/>
              <a:gd name="adj5" fmla="val 155291"/>
              <a:gd name="adj6" fmla="val -2134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latin typeface="+mn-ea"/>
                <a:ea typeface="+mn-ea"/>
              </a:rPr>
              <a:t>　サンプル</a:t>
            </a:r>
          </a:p>
        </xdr:txBody>
      </xdr:sp>
      <xdr:grpSp>
        <xdr:nvGrpSpPr>
          <xdr:cNvPr id="60" name="グループ化 59">
            <a:extLst>
              <a:ext uri="{FF2B5EF4-FFF2-40B4-BE49-F238E27FC236}">
                <a16:creationId xmlns:a16="http://schemas.microsoft.com/office/drawing/2014/main" id="{E605CDDE-88B6-2194-B08C-D28F351A8B76}"/>
              </a:ext>
            </a:extLst>
          </xdr:cNvPr>
          <xdr:cNvGrpSpPr/>
        </xdr:nvGrpSpPr>
        <xdr:grpSpPr>
          <a:xfrm>
            <a:off x="2596664" y="2421971"/>
            <a:ext cx="519865" cy="825512"/>
            <a:chOff x="5714430" y="1351056"/>
            <a:chExt cx="1042175" cy="1520235"/>
          </a:xfrm>
        </xdr:grpSpPr>
        <xdr:grpSp>
          <xdr:nvGrpSpPr>
            <xdr:cNvPr id="61" name="グループ化 60">
              <a:extLst>
                <a:ext uri="{FF2B5EF4-FFF2-40B4-BE49-F238E27FC236}">
                  <a16:creationId xmlns:a16="http://schemas.microsoft.com/office/drawing/2014/main" id="{6CA0B451-D76F-71DD-B7FC-7C7E02752D5B}"/>
                </a:ext>
              </a:extLst>
            </xdr:cNvPr>
            <xdr:cNvGrpSpPr>
              <a:grpSpLocks noChangeAspect="1"/>
            </xdr:cNvGrpSpPr>
          </xdr:nvGrpSpPr>
          <xdr:grpSpPr>
            <a:xfrm>
              <a:off x="5750710" y="1351056"/>
              <a:ext cx="1005895" cy="1520235"/>
              <a:chOff x="5750717" y="1384690"/>
              <a:chExt cx="1257370" cy="1900294"/>
            </a:xfrm>
          </xdr:grpSpPr>
          <xdr:grpSp>
            <xdr:nvGrpSpPr>
              <xdr:cNvPr id="63" name="グループ化 62">
                <a:extLst>
                  <a:ext uri="{FF2B5EF4-FFF2-40B4-BE49-F238E27FC236}">
                    <a16:creationId xmlns:a16="http://schemas.microsoft.com/office/drawing/2014/main" id="{6931EE35-91AB-C37F-3992-84B518D15283}"/>
                  </a:ext>
                </a:extLst>
              </xdr:cNvPr>
              <xdr:cNvGrpSpPr/>
            </xdr:nvGrpSpPr>
            <xdr:grpSpPr>
              <a:xfrm>
                <a:off x="5973614" y="2960976"/>
                <a:ext cx="288000" cy="252000"/>
                <a:chOff x="3347864" y="6093296"/>
                <a:chExt cx="324000" cy="288032"/>
              </a:xfrm>
              <a:solidFill>
                <a:srgbClr val="FFA86D"/>
              </a:solidFill>
            </xdr:grpSpPr>
            <xdr:sp macro="" textlink="">
              <xdr:nvSpPr>
                <xdr:cNvPr id="72" name="台形 71">
                  <a:extLst>
                    <a:ext uri="{FF2B5EF4-FFF2-40B4-BE49-F238E27FC236}">
                      <a16:creationId xmlns:a16="http://schemas.microsoft.com/office/drawing/2014/main" id="{417ECB7D-DDCA-D1E9-D601-75A9B13EDFFC}"/>
                    </a:ext>
                  </a:extLst>
                </xdr:cNvPr>
                <xdr:cNvSpPr/>
              </xdr:nvSpPr>
              <xdr:spPr>
                <a:xfrm flipV="1">
                  <a:off x="3347864" y="6093296"/>
                  <a:ext cx="324000" cy="144016"/>
                </a:xfrm>
                <a:prstGeom prst="trapezoid">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3" name="台形 72">
                  <a:extLst>
                    <a:ext uri="{FF2B5EF4-FFF2-40B4-BE49-F238E27FC236}">
                      <a16:creationId xmlns:a16="http://schemas.microsoft.com/office/drawing/2014/main" id="{4089C93F-7D7B-E2D2-AE9B-EBB5955F4176}"/>
                    </a:ext>
                  </a:extLst>
                </xdr:cNvPr>
                <xdr:cNvSpPr/>
              </xdr:nvSpPr>
              <xdr:spPr>
                <a:xfrm flipV="1">
                  <a:off x="3383864" y="6237312"/>
                  <a:ext cx="252000" cy="72008"/>
                </a:xfrm>
                <a:prstGeom prst="trapezoid">
                  <a:avLst>
                    <a:gd name="adj" fmla="val 44842"/>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4" name="台形 73">
                  <a:extLst>
                    <a:ext uri="{FF2B5EF4-FFF2-40B4-BE49-F238E27FC236}">
                      <a16:creationId xmlns:a16="http://schemas.microsoft.com/office/drawing/2014/main" id="{E940DE3D-D481-61BC-C0DF-467FE788581D}"/>
                    </a:ext>
                  </a:extLst>
                </xdr:cNvPr>
                <xdr:cNvSpPr/>
              </xdr:nvSpPr>
              <xdr:spPr>
                <a:xfrm flipV="1">
                  <a:off x="3419864" y="6309320"/>
                  <a:ext cx="180000" cy="72008"/>
                </a:xfrm>
                <a:prstGeom prst="trapezoid">
                  <a:avLst>
                    <a:gd name="adj" fmla="val 64683"/>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64" name="大波 80">
                <a:extLst>
                  <a:ext uri="{FF2B5EF4-FFF2-40B4-BE49-F238E27FC236}">
                    <a16:creationId xmlns:a16="http://schemas.microsoft.com/office/drawing/2014/main" id="{A21A6B90-2605-65D8-96FE-74971DEEDB83}"/>
                  </a:ext>
                </a:extLst>
              </xdr:cNvPr>
              <xdr:cNvSpPr>
                <a:spLocks noChangeAspect="1"/>
              </xdr:cNvSpPr>
            </xdr:nvSpPr>
            <xdr:spPr>
              <a:xfrm rot="20393562">
                <a:off x="5783343" y="1384690"/>
                <a:ext cx="1224744" cy="446203"/>
              </a:xfrm>
              <a:prstGeom prst="wave">
                <a:avLst>
                  <a:gd name="adj1" fmla="val 20000"/>
                  <a:gd name="adj2" fmla="val 2731"/>
                </a:avLst>
              </a:prstGeom>
              <a:solidFill>
                <a:schemeClr val="accent1">
                  <a:alpha val="71000"/>
                </a:schemeClr>
              </a:solidFill>
              <a:ln w="3175">
                <a:noFill/>
              </a:ln>
              <a:scene3d>
                <a:camera prst="orthographicFront"/>
                <a:lightRig rig="threePt" dir="t"/>
              </a:scene3d>
              <a:sp3d>
                <a:bevelT w="95250" h="63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65" name="グループ化 64">
                <a:extLst>
                  <a:ext uri="{FF2B5EF4-FFF2-40B4-BE49-F238E27FC236}">
                    <a16:creationId xmlns:a16="http://schemas.microsoft.com/office/drawing/2014/main" id="{C19A1387-371F-816D-F0EF-E4ADA3367666}"/>
                  </a:ext>
                </a:extLst>
              </xdr:cNvPr>
              <xdr:cNvGrpSpPr/>
            </xdr:nvGrpSpPr>
            <xdr:grpSpPr>
              <a:xfrm>
                <a:off x="5750717" y="1700810"/>
                <a:ext cx="902171" cy="302463"/>
                <a:chOff x="1763686" y="3356992"/>
                <a:chExt cx="739128" cy="186142"/>
              </a:xfrm>
              <a:solidFill>
                <a:schemeClr val="bg1"/>
              </a:solidFill>
              <a:effectLst>
                <a:outerShdw blurRad="63500" dist="50800" dir="20400000" sx="82000" sy="82000" algn="ctr" rotWithShape="0">
                  <a:schemeClr val="tx1"/>
                </a:outerShdw>
              </a:effectLst>
            </xdr:grpSpPr>
            <xdr:sp macro="" textlink="">
              <xdr:nvSpPr>
                <xdr:cNvPr id="67" name="正方形/長方形 66">
                  <a:extLst>
                    <a:ext uri="{FF2B5EF4-FFF2-40B4-BE49-F238E27FC236}">
                      <a16:creationId xmlns:a16="http://schemas.microsoft.com/office/drawing/2014/main" id="{DC6D16FA-3E11-0CE1-314D-F62F26BEC0A8}"/>
                    </a:ext>
                  </a:extLst>
                </xdr:cNvPr>
                <xdr:cNvSpPr/>
              </xdr:nvSpPr>
              <xdr:spPr>
                <a:xfrm>
                  <a:off x="1877758" y="3399118"/>
                  <a:ext cx="381037" cy="144016"/>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68" name="グループ化 67">
                  <a:extLst>
                    <a:ext uri="{FF2B5EF4-FFF2-40B4-BE49-F238E27FC236}">
                      <a16:creationId xmlns:a16="http://schemas.microsoft.com/office/drawing/2014/main" id="{BD36401A-7678-A81E-7561-6685CD9F65F7}"/>
                    </a:ext>
                  </a:extLst>
                </xdr:cNvPr>
                <xdr:cNvGrpSpPr/>
              </xdr:nvGrpSpPr>
              <xdr:grpSpPr>
                <a:xfrm>
                  <a:off x="1763686" y="3356992"/>
                  <a:ext cx="739128" cy="128625"/>
                  <a:chOff x="3698441" y="3785502"/>
                  <a:chExt cx="1847913" cy="154917"/>
                </a:xfrm>
                <a:grpFill/>
              </xdr:grpSpPr>
              <xdr:sp macro="" textlink="">
                <xdr:nvSpPr>
                  <xdr:cNvPr id="69" name="正方形/長方形 68">
                    <a:extLst>
                      <a:ext uri="{FF2B5EF4-FFF2-40B4-BE49-F238E27FC236}">
                        <a16:creationId xmlns:a16="http://schemas.microsoft.com/office/drawing/2014/main" id="{4B13F3B4-DEF1-B9AA-6EC1-A91221F568F8}"/>
                      </a:ext>
                    </a:extLst>
                  </xdr:cNvPr>
                  <xdr:cNvSpPr/>
                </xdr:nvSpPr>
                <xdr:spPr>
                  <a:xfrm>
                    <a:off x="3856570" y="3894448"/>
                    <a:ext cx="1211513" cy="45971"/>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0" name="ホームベース 86">
                    <a:extLst>
                      <a:ext uri="{FF2B5EF4-FFF2-40B4-BE49-F238E27FC236}">
                        <a16:creationId xmlns:a16="http://schemas.microsoft.com/office/drawing/2014/main" id="{017BAD0B-2BFB-C8C9-3B21-7518E5B78E5F}"/>
                      </a:ext>
                    </a:extLst>
                  </xdr:cNvPr>
                  <xdr:cNvSpPr/>
                </xdr:nvSpPr>
                <xdr:spPr>
                  <a:xfrm flipH="1">
                    <a:off x="3698441" y="3785502"/>
                    <a:ext cx="1396605" cy="65422"/>
                  </a:xfrm>
                  <a:prstGeom prst="homePlate">
                    <a:avLst>
                      <a:gd name="adj" fmla="val 79279"/>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71" name="アーチ 70">
                    <a:extLst>
                      <a:ext uri="{FF2B5EF4-FFF2-40B4-BE49-F238E27FC236}">
                        <a16:creationId xmlns:a16="http://schemas.microsoft.com/office/drawing/2014/main" id="{0C3EF883-B6B9-4C4D-276B-4200FDB65F0B}"/>
                      </a:ext>
                    </a:extLst>
                  </xdr:cNvPr>
                  <xdr:cNvSpPr/>
                </xdr:nvSpPr>
                <xdr:spPr>
                  <a:xfrm rot="5400000">
                    <a:off x="4985137" y="3378675"/>
                    <a:ext cx="144810" cy="977624"/>
                  </a:xfrm>
                  <a:prstGeom prst="blockArc">
                    <a:avLst>
                      <a:gd name="adj1" fmla="val 10800000"/>
                      <a:gd name="adj2" fmla="val 3008"/>
                      <a:gd name="adj3" fmla="val 32544"/>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solidFill>
                        <a:schemeClr val="tx1"/>
                      </a:solidFill>
                    </a:endParaRPr>
                  </a:p>
                </xdr:txBody>
              </xdr:sp>
            </xdr:grpSp>
          </xdr:grpSp>
          <xdr:sp macro="" textlink="">
            <xdr:nvSpPr>
              <xdr:cNvPr id="66" name="フリーフォーム 82">
                <a:extLst>
                  <a:ext uri="{FF2B5EF4-FFF2-40B4-BE49-F238E27FC236}">
                    <a16:creationId xmlns:a16="http://schemas.microsoft.com/office/drawing/2014/main" id="{3D794CAE-70DE-6A2A-E806-0A6D1AD749D4}"/>
                  </a:ext>
                </a:extLst>
              </xdr:cNvPr>
              <xdr:cNvSpPr/>
            </xdr:nvSpPr>
            <xdr:spPr>
              <a:xfrm>
                <a:off x="5769746" y="1916984"/>
                <a:ext cx="576000" cy="1368000"/>
              </a:xfrm>
              <a:custGeom>
                <a:avLst/>
                <a:gdLst>
                  <a:gd name="connsiteX0" fmla="*/ 0 w 433388"/>
                  <a:gd name="connsiteY0" fmla="*/ 0 h 938212"/>
                  <a:gd name="connsiteX1" fmla="*/ 61913 w 433388"/>
                  <a:gd name="connsiteY1" fmla="*/ 647700 h 938212"/>
                  <a:gd name="connsiteX2" fmla="*/ 92869 w 433388"/>
                  <a:gd name="connsiteY2" fmla="*/ 790575 h 938212"/>
                  <a:gd name="connsiteX3" fmla="*/ 128588 w 433388"/>
                  <a:gd name="connsiteY3" fmla="*/ 866775 h 938212"/>
                  <a:gd name="connsiteX4" fmla="*/ 176213 w 433388"/>
                  <a:gd name="connsiteY4" fmla="*/ 938212 h 938212"/>
                  <a:gd name="connsiteX5" fmla="*/ 259557 w 433388"/>
                  <a:gd name="connsiteY5" fmla="*/ 938212 h 938212"/>
                  <a:gd name="connsiteX6" fmla="*/ 307182 w 433388"/>
                  <a:gd name="connsiteY6" fmla="*/ 864394 h 938212"/>
                  <a:gd name="connsiteX7" fmla="*/ 340519 w 433388"/>
                  <a:gd name="connsiteY7" fmla="*/ 790575 h 938212"/>
                  <a:gd name="connsiteX8" fmla="*/ 373857 w 433388"/>
                  <a:gd name="connsiteY8" fmla="*/ 647700 h 938212"/>
                  <a:gd name="connsiteX9" fmla="*/ 433388 w 433388"/>
                  <a:gd name="connsiteY9" fmla="*/ 0 h 938212"/>
                  <a:gd name="connsiteX10" fmla="*/ 0 w 433388"/>
                  <a:gd name="connsiteY10" fmla="*/ 0 h 93821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33388" h="938212">
                    <a:moveTo>
                      <a:pt x="0" y="0"/>
                    </a:moveTo>
                    <a:lnTo>
                      <a:pt x="61913" y="647700"/>
                    </a:lnTo>
                    <a:lnTo>
                      <a:pt x="92869" y="790575"/>
                    </a:lnTo>
                    <a:lnTo>
                      <a:pt x="128588" y="866775"/>
                    </a:lnTo>
                    <a:lnTo>
                      <a:pt x="176213" y="938212"/>
                    </a:lnTo>
                    <a:lnTo>
                      <a:pt x="259557" y="938212"/>
                    </a:lnTo>
                    <a:lnTo>
                      <a:pt x="307182" y="864394"/>
                    </a:lnTo>
                    <a:lnTo>
                      <a:pt x="340519" y="790575"/>
                    </a:lnTo>
                    <a:lnTo>
                      <a:pt x="373857" y="647700"/>
                    </a:lnTo>
                    <a:lnTo>
                      <a:pt x="433388" y="0"/>
                    </a:lnTo>
                    <a:lnTo>
                      <a:pt x="0" y="0"/>
                    </a:lnTo>
                    <a:close/>
                  </a:path>
                </a:pathLst>
              </a:custGeom>
              <a:solidFill>
                <a:schemeClr val="bg1">
                  <a:alpha val="46000"/>
                </a:schemeClr>
              </a:solidFill>
              <a:ln>
                <a:noFill/>
              </a:ln>
              <a:effectLst>
                <a:outerShdw blurRad="76200" dist="50800" dir="20400000" algn="ctr" rotWithShape="0">
                  <a:srgbClr val="000000">
                    <a:alpha val="40000"/>
                  </a:srgbClr>
                </a:outerShdw>
              </a:effectLst>
              <a:scene3d>
                <a:camera prst="orthographicFront">
                  <a:rot lat="516000" lon="924000" rev="0"/>
                </a:camera>
                <a:lightRig rig="threePt" dir="t"/>
              </a:scene3d>
              <a:sp3d>
                <a:bevelT w="927100" h="234950"/>
                <a:bevelB w="927100" h="2349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62" name="フローチャート : 記憶データ 60">
              <a:extLst>
                <a:ext uri="{FF2B5EF4-FFF2-40B4-BE49-F238E27FC236}">
                  <a16:creationId xmlns:a16="http://schemas.microsoft.com/office/drawing/2014/main" id="{D50E88D9-478C-0DB9-32A7-D88B782BC356}"/>
                </a:ext>
              </a:extLst>
            </xdr:cNvPr>
            <xdr:cNvSpPr>
              <a:spLocks noChangeAspect="1"/>
            </xdr:cNvSpPr>
          </xdr:nvSpPr>
          <xdr:spPr>
            <a:xfrm rot="17241776">
              <a:off x="5831819" y="1532150"/>
              <a:ext cx="354338" cy="589116"/>
            </a:xfrm>
            <a:prstGeom prst="flowChartOnlineStorage">
              <a:avLst/>
            </a:prstGeom>
            <a:solidFill>
              <a:schemeClr val="accent1">
                <a:alpha val="71000"/>
              </a:schemeClr>
            </a:solidFill>
            <a:ln w="3175">
              <a:noFill/>
            </a:ln>
            <a:scene3d>
              <a:camera prst="orthographicFront"/>
              <a:lightRig rig="threePt" dir="t"/>
            </a:scene3d>
            <a:sp3d>
              <a:bevelT w="95250" h="127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grpSp>
    <xdr:clientData/>
  </xdr:twoCellAnchor>
  <xdr:twoCellAnchor>
    <xdr:from>
      <xdr:col>4</xdr:col>
      <xdr:colOff>539381</xdr:colOff>
      <xdr:row>26</xdr:row>
      <xdr:rowOff>148399</xdr:rowOff>
    </xdr:from>
    <xdr:to>
      <xdr:col>7</xdr:col>
      <xdr:colOff>26282</xdr:colOff>
      <xdr:row>31</xdr:row>
      <xdr:rowOff>56040</xdr:rowOff>
    </xdr:to>
    <xdr:sp macro="" textlink="">
      <xdr:nvSpPr>
        <xdr:cNvPr id="77" name="フリーフォーム 12">
          <a:extLst>
            <a:ext uri="{FF2B5EF4-FFF2-40B4-BE49-F238E27FC236}">
              <a16:creationId xmlns:a16="http://schemas.microsoft.com/office/drawing/2014/main" id="{580F7A6F-F973-4D70-BC58-40C7F41FC093}"/>
            </a:ext>
          </a:extLst>
        </xdr:cNvPr>
        <xdr:cNvSpPr/>
      </xdr:nvSpPr>
      <xdr:spPr>
        <a:xfrm>
          <a:off x="3053981" y="5139499"/>
          <a:ext cx="1372851" cy="733141"/>
        </a:xfrm>
        <a:custGeom>
          <a:avLst/>
          <a:gdLst>
            <a:gd name="connsiteX0" fmla="*/ 547589 w 1537577"/>
            <a:gd name="connsiteY0" fmla="*/ 344659 h 748082"/>
            <a:gd name="connsiteX1" fmla="*/ 256236 w 1537577"/>
            <a:gd name="connsiteY1" fmla="*/ 344659 h 748082"/>
            <a:gd name="connsiteX2" fmla="*/ 233824 w 1537577"/>
            <a:gd name="connsiteY2" fmla="*/ 355865 h 748082"/>
            <a:gd name="connsiteX3" fmla="*/ 65736 w 1537577"/>
            <a:gd name="connsiteY3" fmla="*/ 714453 h 748082"/>
            <a:gd name="connsiteX4" fmla="*/ 76942 w 1537577"/>
            <a:gd name="connsiteY4" fmla="*/ 725659 h 748082"/>
            <a:gd name="connsiteX5" fmla="*/ 973413 w 1537577"/>
            <a:gd name="connsiteY5" fmla="*/ 736865 h 748082"/>
            <a:gd name="connsiteX6" fmla="*/ 1298383 w 1537577"/>
            <a:gd name="connsiteY6" fmla="*/ 736865 h 748082"/>
            <a:gd name="connsiteX7" fmla="*/ 1455266 w 1537577"/>
            <a:gd name="connsiteY7" fmla="*/ 591188 h 748082"/>
            <a:gd name="connsiteX8" fmla="*/ 1522501 w 1537577"/>
            <a:gd name="connsiteY8" fmla="*/ 210188 h 748082"/>
            <a:gd name="connsiteX9" fmla="*/ 1522501 w 1537577"/>
            <a:gd name="connsiteY9" fmla="*/ 210188 h 748082"/>
            <a:gd name="connsiteX10" fmla="*/ 1500089 w 1537577"/>
            <a:gd name="connsiteY10" fmla="*/ 187776 h 748082"/>
            <a:gd name="connsiteX11" fmla="*/ 1096677 w 1537577"/>
            <a:gd name="connsiteY11" fmla="*/ 19688 h 748082"/>
            <a:gd name="connsiteX12" fmla="*/ 1085471 w 1537577"/>
            <a:gd name="connsiteY12" fmla="*/ 30894 h 748082"/>
            <a:gd name="connsiteX13" fmla="*/ 1040648 w 1537577"/>
            <a:gd name="connsiteY13" fmla="*/ 266218 h 748082"/>
            <a:gd name="connsiteX14" fmla="*/ 547589 w 1537577"/>
            <a:gd name="connsiteY14" fmla="*/ 344659 h 74808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Lst>
          <a:rect l="l" t="t" r="r" b="b"/>
          <a:pathLst>
            <a:path w="1537577" h="748082">
              <a:moveTo>
                <a:pt x="547589" y="344659"/>
              </a:moveTo>
              <a:cubicBezTo>
                <a:pt x="416854" y="357733"/>
                <a:pt x="308530" y="342791"/>
                <a:pt x="256236" y="344659"/>
              </a:cubicBezTo>
              <a:cubicBezTo>
                <a:pt x="203942" y="346527"/>
                <a:pt x="265574" y="294233"/>
                <a:pt x="233824" y="355865"/>
              </a:cubicBezTo>
              <a:cubicBezTo>
                <a:pt x="202074" y="417497"/>
                <a:pt x="91883" y="652821"/>
                <a:pt x="65736" y="714453"/>
              </a:cubicBezTo>
              <a:cubicBezTo>
                <a:pt x="39589" y="776085"/>
                <a:pt x="-74337" y="721924"/>
                <a:pt x="76942" y="725659"/>
              </a:cubicBezTo>
              <a:cubicBezTo>
                <a:pt x="228221" y="729394"/>
                <a:pt x="973413" y="736865"/>
                <a:pt x="973413" y="736865"/>
              </a:cubicBezTo>
              <a:cubicBezTo>
                <a:pt x="1176986" y="738733"/>
                <a:pt x="1218074" y="761144"/>
                <a:pt x="1298383" y="736865"/>
              </a:cubicBezTo>
              <a:cubicBezTo>
                <a:pt x="1378692" y="712586"/>
                <a:pt x="1417913" y="678968"/>
                <a:pt x="1455266" y="591188"/>
              </a:cubicBezTo>
              <a:cubicBezTo>
                <a:pt x="1492619" y="503408"/>
                <a:pt x="1522501" y="210188"/>
                <a:pt x="1522501" y="210188"/>
              </a:cubicBezTo>
              <a:lnTo>
                <a:pt x="1522501" y="210188"/>
              </a:lnTo>
              <a:cubicBezTo>
                <a:pt x="1518766" y="206453"/>
                <a:pt x="1571060" y="219526"/>
                <a:pt x="1500089" y="187776"/>
              </a:cubicBezTo>
              <a:cubicBezTo>
                <a:pt x="1429118" y="156026"/>
                <a:pt x="1165780" y="45835"/>
                <a:pt x="1096677" y="19688"/>
              </a:cubicBezTo>
              <a:cubicBezTo>
                <a:pt x="1027574" y="-6459"/>
                <a:pt x="1094809" y="-10194"/>
                <a:pt x="1085471" y="30894"/>
              </a:cubicBezTo>
              <a:cubicBezTo>
                <a:pt x="1076133" y="71982"/>
                <a:pt x="1135898" y="215792"/>
                <a:pt x="1040648" y="266218"/>
              </a:cubicBezTo>
              <a:cubicBezTo>
                <a:pt x="945398" y="316644"/>
                <a:pt x="678324" y="331585"/>
                <a:pt x="547589" y="344659"/>
              </a:cubicBezTo>
              <a:close/>
            </a:path>
          </a:pathLst>
        </a:custGeom>
        <a:solidFill>
          <a:schemeClr val="bg1">
            <a:lumMod val="8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55469</xdr:colOff>
      <xdr:row>27</xdr:row>
      <xdr:rowOff>37274</xdr:rowOff>
    </xdr:from>
    <xdr:to>
      <xdr:col>8</xdr:col>
      <xdr:colOff>526675</xdr:colOff>
      <xdr:row>31</xdr:row>
      <xdr:rowOff>8960</xdr:rowOff>
    </xdr:to>
    <xdr:sp macro="" textlink="">
      <xdr:nvSpPr>
        <xdr:cNvPr id="78" name="テキスト ボックス 11">
          <a:extLst>
            <a:ext uri="{FF2B5EF4-FFF2-40B4-BE49-F238E27FC236}">
              <a16:creationId xmlns:a16="http://schemas.microsoft.com/office/drawing/2014/main" id="{77754B64-3958-4602-BEB3-16D982AFAF2D}"/>
            </a:ext>
          </a:extLst>
        </xdr:cNvPr>
        <xdr:cNvSpPr txBox="1"/>
      </xdr:nvSpPr>
      <xdr:spPr>
        <a:xfrm>
          <a:off x="4456019" y="5193474"/>
          <a:ext cx="1099856" cy="632086"/>
        </a:xfrm>
        <a:prstGeom prst="snip1Rect">
          <a:avLst/>
        </a:prstGeom>
        <a:solidFill>
          <a:sysClr val="window" lastClr="FFFFFF"/>
        </a:solidFill>
        <a:ln>
          <a:solidFill>
            <a:srgbClr val="5B9BD5"/>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スライドガラスが破損しないように保護</a:t>
          </a:r>
        </a:p>
      </xdr:txBody>
    </xdr:sp>
    <xdr:clientData/>
  </xdr:twoCellAnchor>
  <xdr:twoCellAnchor>
    <xdr:from>
      <xdr:col>5</xdr:col>
      <xdr:colOff>0</xdr:colOff>
      <xdr:row>27</xdr:row>
      <xdr:rowOff>156883</xdr:rowOff>
    </xdr:from>
    <xdr:to>
      <xdr:col>6</xdr:col>
      <xdr:colOff>108869</xdr:colOff>
      <xdr:row>30</xdr:row>
      <xdr:rowOff>144298</xdr:rowOff>
    </xdr:to>
    <xdr:sp macro="" textlink="">
      <xdr:nvSpPr>
        <xdr:cNvPr id="79" name="直方体 78">
          <a:extLst>
            <a:ext uri="{FF2B5EF4-FFF2-40B4-BE49-F238E27FC236}">
              <a16:creationId xmlns:a16="http://schemas.microsoft.com/office/drawing/2014/main" id="{3C122271-C3FE-4D51-BD4D-E106C0F1782E}"/>
            </a:ext>
          </a:extLst>
        </xdr:cNvPr>
        <xdr:cNvSpPr/>
      </xdr:nvSpPr>
      <xdr:spPr>
        <a:xfrm>
          <a:off x="3143250" y="5313083"/>
          <a:ext cx="737519" cy="482715"/>
        </a:xfrm>
        <a:prstGeom prst="cube">
          <a:avLst>
            <a:gd name="adj" fmla="val 37775"/>
          </a:avLst>
        </a:prstGeom>
        <a:solidFill>
          <a:schemeClr val="tx1">
            <a:lumMod val="75000"/>
            <a:lumOff val="25000"/>
          </a:schemeClr>
        </a:solidFill>
        <a:ln>
          <a:solidFill>
            <a:schemeClr val="bg1">
              <a:lumMod val="75000"/>
            </a:schemeClr>
          </a:solid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33619</xdr:colOff>
      <xdr:row>27</xdr:row>
      <xdr:rowOff>28637</xdr:rowOff>
    </xdr:from>
    <xdr:to>
      <xdr:col>4</xdr:col>
      <xdr:colOff>179295</xdr:colOff>
      <xdr:row>30</xdr:row>
      <xdr:rowOff>26220</xdr:rowOff>
    </xdr:to>
    <xdr:sp macro="" textlink="">
      <xdr:nvSpPr>
        <xdr:cNvPr id="80" name="テキスト ボックス 32">
          <a:extLst>
            <a:ext uri="{FF2B5EF4-FFF2-40B4-BE49-F238E27FC236}">
              <a16:creationId xmlns:a16="http://schemas.microsoft.com/office/drawing/2014/main" id="{9CFA59E0-DCD2-4AA2-8B88-AAA216EE2866}"/>
            </a:ext>
          </a:extLst>
        </xdr:cNvPr>
        <xdr:cNvSpPr txBox="1"/>
      </xdr:nvSpPr>
      <xdr:spPr>
        <a:xfrm>
          <a:off x="1290919" y="5184837"/>
          <a:ext cx="1402976" cy="492883"/>
        </a:xfrm>
        <a:prstGeom prst="snip1Rect">
          <a:avLst/>
        </a:prstGeom>
        <a:solidFill>
          <a:sysClr val="window" lastClr="FFFFFF"/>
        </a:solidFill>
        <a:ln>
          <a:solidFill>
            <a:srgbClr val="5B9BD5"/>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000"/>
            <a:t>スライドガラスを安全に保護できる入れ物</a:t>
          </a:r>
          <a:endParaRPr lang="en-US" altLang="ja-JP" sz="1000"/>
        </a:p>
      </xdr:txBody>
    </xdr:sp>
    <xdr:clientData/>
  </xdr:twoCellAnchor>
  <xdr:twoCellAnchor>
    <xdr:from>
      <xdr:col>2</xdr:col>
      <xdr:colOff>1867</xdr:colOff>
      <xdr:row>24</xdr:row>
      <xdr:rowOff>156882</xdr:rowOff>
    </xdr:from>
    <xdr:to>
      <xdr:col>4</xdr:col>
      <xdr:colOff>410882</xdr:colOff>
      <xdr:row>26</xdr:row>
      <xdr:rowOff>130400</xdr:rowOff>
    </xdr:to>
    <xdr:sp macro="" textlink="">
      <xdr:nvSpPr>
        <xdr:cNvPr id="81" name="線吹き出し 2 160">
          <a:extLst>
            <a:ext uri="{FF2B5EF4-FFF2-40B4-BE49-F238E27FC236}">
              <a16:creationId xmlns:a16="http://schemas.microsoft.com/office/drawing/2014/main" id="{A420E5C6-061A-48F3-8FB4-34B91EA5EB4D}"/>
            </a:ext>
          </a:extLst>
        </xdr:cNvPr>
        <xdr:cNvSpPr/>
      </xdr:nvSpPr>
      <xdr:spPr>
        <a:xfrm flipH="1">
          <a:off x="1259167" y="4817782"/>
          <a:ext cx="1666315" cy="303718"/>
        </a:xfrm>
        <a:prstGeom prst="callout2">
          <a:avLst>
            <a:gd name="adj1" fmla="val 101644"/>
            <a:gd name="adj2" fmla="val 100738"/>
            <a:gd name="adj3" fmla="val 103995"/>
            <a:gd name="adj4" fmla="val 203"/>
            <a:gd name="adj5" fmla="val 216219"/>
            <a:gd name="adj6" fmla="val -2297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スライドガラスケース</a:t>
          </a:r>
        </a:p>
      </xdr:txBody>
    </xdr:sp>
    <xdr:clientData/>
  </xdr:twoCellAnchor>
  <xdr:twoCellAnchor>
    <xdr:from>
      <xdr:col>7</xdr:col>
      <xdr:colOff>56029</xdr:colOff>
      <xdr:row>25</xdr:row>
      <xdr:rowOff>11205</xdr:rowOff>
    </xdr:from>
    <xdr:to>
      <xdr:col>8</xdr:col>
      <xdr:colOff>369794</xdr:colOff>
      <xdr:row>26</xdr:row>
      <xdr:rowOff>159463</xdr:rowOff>
    </xdr:to>
    <xdr:sp macro="" textlink="">
      <xdr:nvSpPr>
        <xdr:cNvPr id="82" name="線吹き出し 2 162">
          <a:extLst>
            <a:ext uri="{FF2B5EF4-FFF2-40B4-BE49-F238E27FC236}">
              <a16:creationId xmlns:a16="http://schemas.microsoft.com/office/drawing/2014/main" id="{0DB00ABD-CE5E-435F-9AB1-57035AB62622}"/>
            </a:ext>
          </a:extLst>
        </xdr:cNvPr>
        <xdr:cNvSpPr/>
      </xdr:nvSpPr>
      <xdr:spPr>
        <a:xfrm>
          <a:off x="4456579" y="4837205"/>
          <a:ext cx="942415" cy="313358"/>
        </a:xfrm>
        <a:prstGeom prst="callout2">
          <a:avLst>
            <a:gd name="adj1" fmla="val 101644"/>
            <a:gd name="adj2" fmla="val 83596"/>
            <a:gd name="adj3" fmla="val 103995"/>
            <a:gd name="adj4" fmla="val 203"/>
            <a:gd name="adj5" fmla="val 156361"/>
            <a:gd name="adj6" fmla="val -26643"/>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緩衝材</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717550</xdr:colOff>
          <xdr:row>40</xdr:row>
          <xdr:rowOff>0</xdr:rowOff>
        </xdr:from>
        <xdr:to>
          <xdr:col>7</xdr:col>
          <xdr:colOff>698500</xdr:colOff>
          <xdr:row>44</xdr:row>
          <xdr:rowOff>747</xdr:rowOff>
        </xdr:to>
        <xdr:sp macro="" textlink="">
          <xdr:nvSpPr>
            <xdr:cNvPr id="39937" name="Group Box 1" hidden="1">
              <a:extLst>
                <a:ext uri="{63B3BB69-23CF-44E3-9099-C40C66FF867C}">
                  <a14:compatExt spid="_x0000_s39937"/>
                </a:ext>
                <a:ext uri="{FF2B5EF4-FFF2-40B4-BE49-F238E27FC236}">
                  <a16:creationId xmlns:a16="http://schemas.microsoft.com/office/drawing/2014/main" id="{00000000-0008-0000-0400-00000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40</xdr:row>
          <xdr:rowOff>0</xdr:rowOff>
        </xdr:from>
        <xdr:to>
          <xdr:col>7</xdr:col>
          <xdr:colOff>336550</xdr:colOff>
          <xdr:row>42</xdr:row>
          <xdr:rowOff>190500</xdr:rowOff>
        </xdr:to>
        <xdr:sp macro="" textlink="">
          <xdr:nvSpPr>
            <xdr:cNvPr id="39938" name="Group Box 2" hidden="1">
              <a:extLst>
                <a:ext uri="{63B3BB69-23CF-44E3-9099-C40C66FF867C}">
                  <a14:compatExt spid="_x0000_s39938"/>
                </a:ext>
                <a:ext uri="{FF2B5EF4-FFF2-40B4-BE49-F238E27FC236}">
                  <a16:creationId xmlns:a16="http://schemas.microsoft.com/office/drawing/2014/main" id="{00000000-0008-0000-0400-00000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838200</xdr:colOff>
          <xdr:row>40</xdr:row>
          <xdr:rowOff>0</xdr:rowOff>
        </xdr:from>
        <xdr:to>
          <xdr:col>4</xdr:col>
          <xdr:colOff>698500</xdr:colOff>
          <xdr:row>41</xdr:row>
          <xdr:rowOff>126999</xdr:rowOff>
        </xdr:to>
        <xdr:sp macro="" textlink="">
          <xdr:nvSpPr>
            <xdr:cNvPr id="39939" name="Group Box 3" hidden="1">
              <a:extLst>
                <a:ext uri="{63B3BB69-23CF-44E3-9099-C40C66FF867C}">
                  <a14:compatExt spid="_x0000_s39939"/>
                </a:ext>
                <a:ext uri="{FF2B5EF4-FFF2-40B4-BE49-F238E27FC236}">
                  <a16:creationId xmlns:a16="http://schemas.microsoft.com/office/drawing/2014/main" id="{00000000-0008-0000-0400-00000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40</xdr:row>
          <xdr:rowOff>0</xdr:rowOff>
        </xdr:from>
        <xdr:to>
          <xdr:col>7</xdr:col>
          <xdr:colOff>412750</xdr:colOff>
          <xdr:row>45</xdr:row>
          <xdr:rowOff>146050</xdr:rowOff>
        </xdr:to>
        <xdr:sp macro="" textlink="">
          <xdr:nvSpPr>
            <xdr:cNvPr id="39940" name="Group Box 4" hidden="1">
              <a:extLst>
                <a:ext uri="{63B3BB69-23CF-44E3-9099-C40C66FF867C}">
                  <a14:compatExt spid="_x0000_s39940"/>
                </a:ext>
                <a:ext uri="{FF2B5EF4-FFF2-40B4-BE49-F238E27FC236}">
                  <a16:creationId xmlns:a16="http://schemas.microsoft.com/office/drawing/2014/main" id="{00000000-0008-0000-0400-00000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469900</xdr:colOff>
          <xdr:row>40</xdr:row>
          <xdr:rowOff>0</xdr:rowOff>
        </xdr:from>
        <xdr:to>
          <xdr:col>8</xdr:col>
          <xdr:colOff>317500</xdr:colOff>
          <xdr:row>42</xdr:row>
          <xdr:rowOff>152400</xdr:rowOff>
        </xdr:to>
        <xdr:sp macro="" textlink="">
          <xdr:nvSpPr>
            <xdr:cNvPr id="39941" name="Group Box 5" hidden="1">
              <a:extLst>
                <a:ext uri="{63B3BB69-23CF-44E3-9099-C40C66FF867C}">
                  <a14:compatExt spid="_x0000_s39941"/>
                </a:ext>
                <a:ext uri="{FF2B5EF4-FFF2-40B4-BE49-F238E27FC236}">
                  <a16:creationId xmlns:a16="http://schemas.microsoft.com/office/drawing/2014/main" id="{00000000-0008-0000-0400-00000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1022350</xdr:colOff>
          <xdr:row>40</xdr:row>
          <xdr:rowOff>0</xdr:rowOff>
        </xdr:from>
        <xdr:to>
          <xdr:col>7</xdr:col>
          <xdr:colOff>0</xdr:colOff>
          <xdr:row>46</xdr:row>
          <xdr:rowOff>342900</xdr:rowOff>
        </xdr:to>
        <xdr:sp macro="" textlink="">
          <xdr:nvSpPr>
            <xdr:cNvPr id="39942" name="Group Box 6" hidden="1">
              <a:extLst>
                <a:ext uri="{63B3BB69-23CF-44E3-9099-C40C66FF867C}">
                  <a14:compatExt spid="_x0000_s39942"/>
                </a:ext>
                <a:ext uri="{FF2B5EF4-FFF2-40B4-BE49-F238E27FC236}">
                  <a16:creationId xmlns:a16="http://schemas.microsoft.com/office/drawing/2014/main" id="{00000000-0008-0000-0400-00000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40</xdr:row>
          <xdr:rowOff>0</xdr:rowOff>
        </xdr:from>
        <xdr:to>
          <xdr:col>8</xdr:col>
          <xdr:colOff>571500</xdr:colOff>
          <xdr:row>41</xdr:row>
          <xdr:rowOff>184149</xdr:rowOff>
        </xdr:to>
        <xdr:sp macro="" textlink="">
          <xdr:nvSpPr>
            <xdr:cNvPr id="39943" name="Group Box 7" hidden="1">
              <a:extLst>
                <a:ext uri="{63B3BB69-23CF-44E3-9099-C40C66FF867C}">
                  <a14:compatExt spid="_x0000_s39943"/>
                </a:ext>
                <a:ext uri="{FF2B5EF4-FFF2-40B4-BE49-F238E27FC236}">
                  <a16:creationId xmlns:a16="http://schemas.microsoft.com/office/drawing/2014/main" id="{00000000-0008-0000-0400-00000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40</xdr:row>
          <xdr:rowOff>0</xdr:rowOff>
        </xdr:from>
        <xdr:to>
          <xdr:col>7</xdr:col>
          <xdr:colOff>698500</xdr:colOff>
          <xdr:row>44</xdr:row>
          <xdr:rowOff>747</xdr:rowOff>
        </xdr:to>
        <xdr:sp macro="" textlink="">
          <xdr:nvSpPr>
            <xdr:cNvPr id="39944" name="Group Box 8" hidden="1">
              <a:extLst>
                <a:ext uri="{63B3BB69-23CF-44E3-9099-C40C66FF867C}">
                  <a14:compatExt spid="_x0000_s39944"/>
                </a:ext>
                <a:ext uri="{FF2B5EF4-FFF2-40B4-BE49-F238E27FC236}">
                  <a16:creationId xmlns:a16="http://schemas.microsoft.com/office/drawing/2014/main" id="{00000000-0008-0000-0400-00000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40</xdr:row>
          <xdr:rowOff>0</xdr:rowOff>
        </xdr:from>
        <xdr:to>
          <xdr:col>7</xdr:col>
          <xdr:colOff>412750</xdr:colOff>
          <xdr:row>45</xdr:row>
          <xdr:rowOff>146050</xdr:rowOff>
        </xdr:to>
        <xdr:sp macro="" textlink="">
          <xdr:nvSpPr>
            <xdr:cNvPr id="39945" name="Group Box 9" hidden="1">
              <a:extLst>
                <a:ext uri="{63B3BB69-23CF-44E3-9099-C40C66FF867C}">
                  <a14:compatExt spid="_x0000_s39945"/>
                </a:ext>
                <a:ext uri="{FF2B5EF4-FFF2-40B4-BE49-F238E27FC236}">
                  <a16:creationId xmlns:a16="http://schemas.microsoft.com/office/drawing/2014/main" id="{00000000-0008-0000-0400-000009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xdr:twoCellAnchor editAs="oneCell">
    <xdr:from>
      <xdr:col>7</xdr:col>
      <xdr:colOff>589190</xdr:colOff>
      <xdr:row>0</xdr:row>
      <xdr:rowOff>0</xdr:rowOff>
    </xdr:from>
    <xdr:to>
      <xdr:col>9</xdr:col>
      <xdr:colOff>537482</xdr:colOff>
      <xdr:row>1</xdr:row>
      <xdr:rowOff>48273</xdr:rowOff>
    </xdr:to>
    <xdr:pic>
      <xdr:nvPicPr>
        <xdr:cNvPr id="11" name="図 180">
          <a:extLst>
            <a:ext uri="{FF2B5EF4-FFF2-40B4-BE49-F238E27FC236}">
              <a16:creationId xmlns:a16="http://schemas.microsoft.com/office/drawing/2014/main"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56465" y="0"/>
          <a:ext cx="1472292" cy="476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533400</xdr:colOff>
          <xdr:row>40</xdr:row>
          <xdr:rowOff>0</xdr:rowOff>
        </xdr:from>
        <xdr:to>
          <xdr:col>7</xdr:col>
          <xdr:colOff>279400</xdr:colOff>
          <xdr:row>41</xdr:row>
          <xdr:rowOff>184149</xdr:rowOff>
        </xdr:to>
        <xdr:sp macro="" textlink="">
          <xdr:nvSpPr>
            <xdr:cNvPr id="39946" name="Group Box 10" hidden="1">
              <a:extLst>
                <a:ext uri="{63B3BB69-23CF-44E3-9099-C40C66FF867C}">
                  <a14:compatExt spid="_x0000_s39946"/>
                </a:ext>
                <a:ext uri="{FF2B5EF4-FFF2-40B4-BE49-F238E27FC236}">
                  <a16:creationId xmlns:a16="http://schemas.microsoft.com/office/drawing/2014/main" id="{00000000-0008-0000-0400-00000A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xdr:twoCellAnchor>
    <xdr:from>
      <xdr:col>0</xdr:col>
      <xdr:colOff>723900</xdr:colOff>
      <xdr:row>0</xdr:row>
      <xdr:rowOff>0</xdr:rowOff>
    </xdr:from>
    <xdr:to>
      <xdr:col>7</xdr:col>
      <xdr:colOff>536625</xdr:colOff>
      <xdr:row>1</xdr:row>
      <xdr:rowOff>3375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698500" y="0"/>
          <a:ext cx="4327949" cy="429199"/>
          <a:chOff x="895350" y="57311"/>
          <a:chExt cx="4010025" cy="391302"/>
        </a:xfrm>
      </xdr:grpSpPr>
      <xdr:grpSp>
        <xdr:nvGrpSpPr>
          <xdr:cNvPr id="33" name="グループ化 32">
            <a:extLst>
              <a:ext uri="{FF2B5EF4-FFF2-40B4-BE49-F238E27FC236}">
                <a16:creationId xmlns:a16="http://schemas.microsoft.com/office/drawing/2014/main" id="{00000000-0008-0000-0400-000021000000}"/>
              </a:ext>
            </a:extLst>
          </xdr:cNvPr>
          <xdr:cNvGrpSpPr/>
        </xdr:nvGrpSpPr>
        <xdr:grpSpPr>
          <a:xfrm>
            <a:off x="895350" y="57311"/>
            <a:ext cx="4010025" cy="391302"/>
            <a:chOff x="-7236593" y="4503172"/>
            <a:chExt cx="5337808" cy="393372"/>
          </a:xfrm>
        </xdr:grpSpPr>
        <xdr:sp macro="" textlink="">
          <xdr:nvSpPr>
            <xdr:cNvPr id="34" name="角丸四角形 33">
              <a:extLst>
                <a:ext uri="{FF2B5EF4-FFF2-40B4-BE49-F238E27FC236}">
                  <a16:creationId xmlns:a16="http://schemas.microsoft.com/office/drawing/2014/main" id="{00000000-0008-0000-0400-000022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35" name="角丸四角形 34">
              <a:extLst>
                <a:ext uri="{FF2B5EF4-FFF2-40B4-BE49-F238E27FC236}">
                  <a16:creationId xmlns:a16="http://schemas.microsoft.com/office/drawing/2014/main" id="{00000000-0008-0000-0400-000023000000}"/>
                </a:ext>
              </a:extLst>
            </xdr:cNvPr>
            <xdr:cNvSpPr/>
          </xdr:nvSpPr>
          <xdr:spPr>
            <a:xfrm>
              <a:off x="-6500998" y="4507884"/>
              <a:ext cx="3692646" cy="388660"/>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36" name="正方形/長方形 35">
            <a:extLst>
              <a:ext uri="{FF2B5EF4-FFF2-40B4-BE49-F238E27FC236}">
                <a16:creationId xmlns:a16="http://schemas.microsoft.com/office/drawing/2014/main" id="{00000000-0008-0000-0400-000024000000}"/>
              </a:ext>
            </a:extLst>
          </xdr:cNvPr>
          <xdr:cNvSpPr/>
        </xdr:nvSpPr>
        <xdr:spPr>
          <a:xfrm>
            <a:off x="1737689" y="65102"/>
            <a:ext cx="2339011" cy="367282"/>
          </a:xfrm>
          <a:prstGeom prst="rect">
            <a:avLst/>
          </a:prstGeom>
        </xdr:spPr>
        <xdr:txBody>
          <a:bodyPr wrap="square" lIns="99569" tIns="49785" rIns="99569" bIns="49785" anchor="ctr">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en-US" altLang="ja-JP" sz="1600" b="0">
                <a:latin typeface="BIZ UDPゴシック" panose="020B0400000000000000" pitchFamily="50" charset="-128"/>
                <a:ea typeface="BIZ UDPゴシック" panose="020B0400000000000000" pitchFamily="50" charset="-128"/>
              </a:rPr>
              <a:t>PCR</a:t>
            </a:r>
            <a:r>
              <a:rPr lang="ja-JP" altLang="en-US" sz="1600" b="0">
                <a:latin typeface="BIZ UDPゴシック" panose="020B0400000000000000" pitchFamily="50" charset="-128"/>
                <a:ea typeface="BIZ UDPゴシック" panose="020B0400000000000000" pitchFamily="50" charset="-128"/>
              </a:rPr>
              <a:t>受託解析</a:t>
            </a:r>
            <a:endParaRPr lang="en-US" altLang="ja-JP" sz="1600" b="0">
              <a:latin typeface="BIZ UDPゴシック" panose="020B0400000000000000" pitchFamily="50" charset="-128"/>
              <a:ea typeface="BIZ UDPゴシック" panose="020B0400000000000000" pitchFamily="50" charset="-128"/>
            </a:endParaRPr>
          </a:p>
        </xdr:txBody>
      </xdr:sp>
    </xdr:grpSp>
    <xdr:clientData/>
  </xdr:twoCellAnchor>
  <mc:AlternateContent xmlns:mc="http://schemas.openxmlformats.org/markup-compatibility/2006">
    <mc:Choice xmlns:a14="http://schemas.microsoft.com/office/drawing/2010/main" Requires="a14">
      <xdr:twoCellAnchor editAs="oneCell">
        <xdr:from>
          <xdr:col>1</xdr:col>
          <xdr:colOff>838200</xdr:colOff>
          <xdr:row>7</xdr:row>
          <xdr:rowOff>0</xdr:rowOff>
        </xdr:from>
        <xdr:to>
          <xdr:col>3</xdr:col>
          <xdr:colOff>698500</xdr:colOff>
          <xdr:row>8</xdr:row>
          <xdr:rowOff>199091</xdr:rowOff>
        </xdr:to>
        <xdr:sp macro="" textlink="">
          <xdr:nvSpPr>
            <xdr:cNvPr id="39956" name="Group Box 20" hidden="1">
              <a:extLst>
                <a:ext uri="{63B3BB69-23CF-44E3-9099-C40C66FF867C}">
                  <a14:compatExt spid="_x0000_s39956"/>
                </a:ext>
                <a:ext uri="{FF2B5EF4-FFF2-40B4-BE49-F238E27FC236}">
                  <a16:creationId xmlns:a16="http://schemas.microsoft.com/office/drawing/2014/main" id="{00000000-0008-0000-0400-00001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401918</xdr:colOff>
          <xdr:row>7</xdr:row>
          <xdr:rowOff>118783</xdr:rowOff>
        </xdr:from>
        <xdr:to>
          <xdr:col>6</xdr:col>
          <xdr:colOff>642470</xdr:colOff>
          <xdr:row>9</xdr:row>
          <xdr:rowOff>74707</xdr:rowOff>
        </xdr:to>
        <xdr:sp macro="" textlink="">
          <xdr:nvSpPr>
            <xdr:cNvPr id="39958" name="Check Box 22" hidden="1">
              <a:extLst>
                <a:ext uri="{63B3BB69-23CF-44E3-9099-C40C66FF867C}">
                  <a14:compatExt spid="_x0000_s39958"/>
                </a:ext>
                <a:ext uri="{FF2B5EF4-FFF2-40B4-BE49-F238E27FC236}">
                  <a16:creationId xmlns:a16="http://schemas.microsoft.com/office/drawing/2014/main" id="{98716274-E65B-42CB-87CA-CF9DB11313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9</xdr:row>
          <xdr:rowOff>217768</xdr:rowOff>
        </xdr:from>
        <xdr:to>
          <xdr:col>6</xdr:col>
          <xdr:colOff>641350</xdr:colOff>
          <xdr:row>11</xdr:row>
          <xdr:rowOff>78068</xdr:rowOff>
        </xdr:to>
        <xdr:sp macro="" textlink="">
          <xdr:nvSpPr>
            <xdr:cNvPr id="39965" name="Check Box 29" hidden="1">
              <a:extLst>
                <a:ext uri="{63B3BB69-23CF-44E3-9099-C40C66FF867C}">
                  <a14:compatExt spid="_x0000_s39965"/>
                </a:ext>
                <a:ext uri="{FF2B5EF4-FFF2-40B4-BE49-F238E27FC236}">
                  <a16:creationId xmlns:a16="http://schemas.microsoft.com/office/drawing/2014/main" id="{6955861D-FC06-949F-4DA4-7EC6B823B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392579</xdr:colOff>
          <xdr:row>10</xdr:row>
          <xdr:rowOff>223371</xdr:rowOff>
        </xdr:from>
        <xdr:to>
          <xdr:col>6</xdr:col>
          <xdr:colOff>633879</xdr:colOff>
          <xdr:row>12</xdr:row>
          <xdr:rowOff>83671</xdr:rowOff>
        </xdr:to>
        <xdr:sp macro="" textlink="">
          <xdr:nvSpPr>
            <xdr:cNvPr id="39966" name="Check Box 30" hidden="1">
              <a:extLst>
                <a:ext uri="{63B3BB69-23CF-44E3-9099-C40C66FF867C}">
                  <a14:compatExt spid="_x0000_s39966"/>
                </a:ext>
                <a:ext uri="{FF2B5EF4-FFF2-40B4-BE49-F238E27FC236}">
                  <a16:creationId xmlns:a16="http://schemas.microsoft.com/office/drawing/2014/main" id="{E99158D2-B66E-A59B-4CD3-8710E132AF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11</xdr:row>
          <xdr:rowOff>199839</xdr:rowOff>
        </xdr:from>
        <xdr:to>
          <xdr:col>6</xdr:col>
          <xdr:colOff>635000</xdr:colOff>
          <xdr:row>13</xdr:row>
          <xdr:rowOff>60139</xdr:rowOff>
        </xdr:to>
        <xdr:sp macro="" textlink="">
          <xdr:nvSpPr>
            <xdr:cNvPr id="39967" name="Check Box 31" hidden="1">
              <a:extLst>
                <a:ext uri="{63B3BB69-23CF-44E3-9099-C40C66FF867C}">
                  <a14:compatExt spid="_x0000_s39967"/>
                </a:ext>
                <a:ext uri="{FF2B5EF4-FFF2-40B4-BE49-F238E27FC236}">
                  <a16:creationId xmlns:a16="http://schemas.microsoft.com/office/drawing/2014/main" id="{0ACEABA5-CB35-CE7B-7200-4D164B73A2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393700</xdr:colOff>
          <xdr:row>12</xdr:row>
          <xdr:rowOff>181909</xdr:rowOff>
        </xdr:from>
        <xdr:to>
          <xdr:col>6</xdr:col>
          <xdr:colOff>635000</xdr:colOff>
          <xdr:row>14</xdr:row>
          <xdr:rowOff>42209</xdr:rowOff>
        </xdr:to>
        <xdr:sp macro="" textlink="">
          <xdr:nvSpPr>
            <xdr:cNvPr id="39968" name="Check Box 32" hidden="1">
              <a:extLst>
                <a:ext uri="{63B3BB69-23CF-44E3-9099-C40C66FF867C}">
                  <a14:compatExt spid="_x0000_s39968"/>
                </a:ext>
                <a:ext uri="{FF2B5EF4-FFF2-40B4-BE49-F238E27FC236}">
                  <a16:creationId xmlns:a16="http://schemas.microsoft.com/office/drawing/2014/main" id="{DADB4A9B-184D-E81B-629D-A4175FC0E3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386229</xdr:colOff>
          <xdr:row>13</xdr:row>
          <xdr:rowOff>184150</xdr:rowOff>
        </xdr:from>
        <xdr:to>
          <xdr:col>6</xdr:col>
          <xdr:colOff>627529</xdr:colOff>
          <xdr:row>15</xdr:row>
          <xdr:rowOff>46691</xdr:rowOff>
        </xdr:to>
        <xdr:sp macro="" textlink="">
          <xdr:nvSpPr>
            <xdr:cNvPr id="39969" name="Check Box 33" hidden="1">
              <a:extLst>
                <a:ext uri="{63B3BB69-23CF-44E3-9099-C40C66FF867C}">
                  <a14:compatExt spid="_x0000_s39969"/>
                </a:ext>
                <a:ext uri="{FF2B5EF4-FFF2-40B4-BE49-F238E27FC236}">
                  <a16:creationId xmlns:a16="http://schemas.microsoft.com/office/drawing/2014/main" id="{817D6295-425A-6891-CED4-EFD8F690D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392580</xdr:colOff>
          <xdr:row>8</xdr:row>
          <xdr:rowOff>195356</xdr:rowOff>
        </xdr:from>
        <xdr:to>
          <xdr:col>6</xdr:col>
          <xdr:colOff>633880</xdr:colOff>
          <xdr:row>10</xdr:row>
          <xdr:rowOff>63127</xdr:rowOff>
        </xdr:to>
        <xdr:sp macro="" textlink="">
          <xdr:nvSpPr>
            <xdr:cNvPr id="39970" name="Check Box 34" hidden="1">
              <a:extLst>
                <a:ext uri="{63B3BB69-23CF-44E3-9099-C40C66FF867C}">
                  <a14:compatExt spid="_x0000_s39970"/>
                </a:ext>
                <a:ext uri="{FF2B5EF4-FFF2-40B4-BE49-F238E27FC236}">
                  <a16:creationId xmlns:a16="http://schemas.microsoft.com/office/drawing/2014/main" id="{6C23B5B7-807F-4DBD-F764-3313BC4AFA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177800</xdr:colOff>
      <xdr:row>0</xdr:row>
      <xdr:rowOff>0</xdr:rowOff>
    </xdr:from>
    <xdr:to>
      <xdr:col>9</xdr:col>
      <xdr:colOff>1371650</xdr:colOff>
      <xdr:row>1</xdr:row>
      <xdr:rowOff>117675</xdr:rowOff>
    </xdr:to>
    <xdr:grpSp>
      <xdr:nvGrpSpPr>
        <xdr:cNvPr id="105" name="グループ化 104">
          <a:extLst>
            <a:ext uri="{FF2B5EF4-FFF2-40B4-BE49-F238E27FC236}">
              <a16:creationId xmlns:a16="http://schemas.microsoft.com/office/drawing/2014/main" id="{00000000-0008-0000-0500-000069000000}"/>
            </a:ext>
          </a:extLst>
        </xdr:cNvPr>
        <xdr:cNvGrpSpPr/>
      </xdr:nvGrpSpPr>
      <xdr:grpSpPr>
        <a:xfrm>
          <a:off x="3091329" y="0"/>
          <a:ext cx="4391262" cy="431440"/>
          <a:chOff x="7458075" y="792310"/>
          <a:chExt cx="4010025" cy="417505"/>
        </a:xfrm>
      </xdr:grpSpPr>
      <xdr:grpSp>
        <xdr:nvGrpSpPr>
          <xdr:cNvPr id="106" name="グループ化 105">
            <a:extLst>
              <a:ext uri="{FF2B5EF4-FFF2-40B4-BE49-F238E27FC236}">
                <a16:creationId xmlns:a16="http://schemas.microsoft.com/office/drawing/2014/main" id="{00000000-0008-0000-0500-00006A000000}"/>
              </a:ext>
            </a:extLst>
          </xdr:cNvPr>
          <xdr:cNvGrpSpPr/>
        </xdr:nvGrpSpPr>
        <xdr:grpSpPr>
          <a:xfrm>
            <a:off x="7458075" y="792310"/>
            <a:ext cx="4010025" cy="391295"/>
            <a:chOff x="-7236593" y="4503172"/>
            <a:chExt cx="5337808" cy="393365"/>
          </a:xfrm>
        </xdr:grpSpPr>
        <xdr:sp macro="" textlink="">
          <xdr:nvSpPr>
            <xdr:cNvPr id="108" name="角丸四角形 107">
              <a:extLst>
                <a:ext uri="{FF2B5EF4-FFF2-40B4-BE49-F238E27FC236}">
                  <a16:creationId xmlns:a16="http://schemas.microsoft.com/office/drawing/2014/main" id="{00000000-0008-0000-0500-00006C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109" name="角丸四角形 108">
              <a:extLst>
                <a:ext uri="{FF2B5EF4-FFF2-40B4-BE49-F238E27FC236}">
                  <a16:creationId xmlns:a16="http://schemas.microsoft.com/office/drawing/2014/main" id="{00000000-0008-0000-0500-00006D000000}"/>
                </a:ext>
              </a:extLst>
            </xdr:cNvPr>
            <xdr:cNvSpPr/>
          </xdr:nvSpPr>
          <xdr:spPr>
            <a:xfrm>
              <a:off x="-6500998" y="4507877"/>
              <a:ext cx="3692646" cy="388660"/>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107" name="正方形/長方形 106">
            <a:extLst>
              <a:ext uri="{FF2B5EF4-FFF2-40B4-BE49-F238E27FC236}">
                <a16:creationId xmlns:a16="http://schemas.microsoft.com/office/drawing/2014/main" id="{00000000-0008-0000-0500-00006B000000}"/>
              </a:ext>
            </a:extLst>
          </xdr:cNvPr>
          <xdr:cNvSpPr/>
        </xdr:nvSpPr>
        <xdr:spPr>
          <a:xfrm>
            <a:off x="8511369" y="799553"/>
            <a:ext cx="2219816" cy="410262"/>
          </a:xfrm>
          <a:prstGeom prst="rect">
            <a:avLst/>
          </a:prstGeom>
          <a:noFill/>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BIZ UDPゴシック" panose="020B0400000000000000" pitchFamily="50" charset="-128"/>
                <a:ea typeface="BIZ UDPゴシック" panose="020B0400000000000000" pitchFamily="50" charset="-128"/>
              </a:rPr>
              <a:t>RNA</a:t>
            </a:r>
            <a:r>
              <a:rPr lang="ja-JP" altLang="en-US" sz="1600">
                <a:latin typeface="BIZ UDPゴシック" panose="020B0400000000000000" pitchFamily="50" charset="-128"/>
                <a:ea typeface="BIZ UDPゴシック" panose="020B0400000000000000" pitchFamily="50" charset="-128"/>
              </a:rPr>
              <a:t>サンプルリスト</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1008530</xdr:colOff>
      <xdr:row>0</xdr:row>
      <xdr:rowOff>0</xdr:rowOff>
    </xdr:from>
    <xdr:to>
      <xdr:col>10</xdr:col>
      <xdr:colOff>432972</xdr:colOff>
      <xdr:row>1</xdr:row>
      <xdr:rowOff>118235</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2779059" y="0"/>
          <a:ext cx="4235501" cy="432000"/>
          <a:chOff x="7458075" y="792310"/>
          <a:chExt cx="4010025" cy="417505"/>
        </a:xfrm>
      </xdr:grpSpPr>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7458075" y="792310"/>
            <a:ext cx="4010025" cy="391295"/>
            <a:chOff x="-7236593" y="4503172"/>
            <a:chExt cx="5337808" cy="393365"/>
          </a:xfrm>
        </xdr:grpSpPr>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BIZ UDPゴシック" panose="020B0400000000000000" pitchFamily="50" charset="-128"/>
                <a:ea typeface="BIZ UDPゴシック" panose="020B0400000000000000" pitchFamily="50" charset="-128"/>
              </a:endParaRPr>
            </a:p>
          </xdr:txBody>
        </xdr:sp>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6410085" y="4507877"/>
              <a:ext cx="3692647" cy="388660"/>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sz="1600">
                <a:latin typeface="BIZ UDPゴシック" panose="020B0400000000000000" pitchFamily="50" charset="-128"/>
                <a:ea typeface="BIZ UDPゴシック" panose="020B0400000000000000" pitchFamily="50" charset="-128"/>
              </a:endParaRPr>
            </a:p>
          </xdr:txBody>
        </xdr:sp>
      </xdr:grpSp>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8688944" y="799553"/>
            <a:ext cx="2219816" cy="410262"/>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BIZ UDPゴシック" panose="020B0400000000000000" pitchFamily="50" charset="-128"/>
                <a:ea typeface="BIZ UDPゴシック" panose="020B0400000000000000" pitchFamily="50" charset="-128"/>
              </a:rPr>
              <a:t>DNA</a:t>
            </a:r>
            <a:r>
              <a:rPr lang="ja-JP" altLang="en-US" sz="1600">
                <a:latin typeface="BIZ UDPゴシック" panose="020B0400000000000000" pitchFamily="50" charset="-128"/>
                <a:ea typeface="BIZ UDPゴシック" panose="020B0400000000000000" pitchFamily="50" charset="-128"/>
              </a:rPr>
              <a:t>サンプルリスト</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258670</xdr:colOff>
      <xdr:row>0</xdr:row>
      <xdr:rowOff>0</xdr:rowOff>
    </xdr:from>
    <xdr:to>
      <xdr:col>7</xdr:col>
      <xdr:colOff>232199</xdr:colOff>
      <xdr:row>1</xdr:row>
      <xdr:rowOff>129441</xdr:rowOff>
    </xdr:to>
    <xdr:grpSp>
      <xdr:nvGrpSpPr>
        <xdr:cNvPr id="7" name="グループ化 6">
          <a:extLst>
            <a:ext uri="{FF2B5EF4-FFF2-40B4-BE49-F238E27FC236}">
              <a16:creationId xmlns:a16="http://schemas.microsoft.com/office/drawing/2014/main" id="{00000000-0008-0000-0700-000007000000}"/>
            </a:ext>
          </a:extLst>
        </xdr:cNvPr>
        <xdr:cNvGrpSpPr/>
      </xdr:nvGrpSpPr>
      <xdr:grpSpPr>
        <a:xfrm>
          <a:off x="2589494" y="0"/>
          <a:ext cx="4276587" cy="443206"/>
          <a:chOff x="7458075" y="792309"/>
          <a:chExt cx="4010025" cy="409949"/>
        </a:xfrm>
      </xdr:grpSpPr>
      <xdr:grpSp>
        <xdr:nvGrpSpPr>
          <xdr:cNvPr id="8" name="グループ化 7">
            <a:extLst>
              <a:ext uri="{FF2B5EF4-FFF2-40B4-BE49-F238E27FC236}">
                <a16:creationId xmlns:a16="http://schemas.microsoft.com/office/drawing/2014/main" id="{00000000-0008-0000-0700-000008000000}"/>
              </a:ext>
            </a:extLst>
          </xdr:cNvPr>
          <xdr:cNvGrpSpPr/>
        </xdr:nvGrpSpPr>
        <xdr:grpSpPr>
          <a:xfrm>
            <a:off x="7458075" y="792309"/>
            <a:ext cx="4010025" cy="391299"/>
            <a:chOff x="-7236593" y="4503172"/>
            <a:chExt cx="5337808" cy="393369"/>
          </a:xfrm>
        </xdr:grpSpPr>
        <xdr:sp macro="" textlink="">
          <xdr:nvSpPr>
            <xdr:cNvPr id="10" name="角丸四角形 9">
              <a:extLst>
                <a:ext uri="{FF2B5EF4-FFF2-40B4-BE49-F238E27FC236}">
                  <a16:creationId xmlns:a16="http://schemas.microsoft.com/office/drawing/2014/main" id="{00000000-0008-0000-0700-00000A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BIZ UDPゴシック" panose="020B0400000000000000" pitchFamily="50" charset="-128"/>
                <a:ea typeface="BIZ UDPゴシック" panose="020B0400000000000000" pitchFamily="50" charset="-128"/>
              </a:endParaRPr>
            </a:p>
          </xdr:txBody>
        </xdr:sp>
        <xdr:sp macro="" textlink="">
          <xdr:nvSpPr>
            <xdr:cNvPr id="11" name="角丸四角形 10">
              <a:extLst>
                <a:ext uri="{FF2B5EF4-FFF2-40B4-BE49-F238E27FC236}">
                  <a16:creationId xmlns:a16="http://schemas.microsoft.com/office/drawing/2014/main" id="{00000000-0008-0000-0700-00000B000000}"/>
                </a:ext>
              </a:extLst>
            </xdr:cNvPr>
            <xdr:cNvSpPr/>
          </xdr:nvSpPr>
          <xdr:spPr>
            <a:xfrm>
              <a:off x="-6360410" y="4507882"/>
              <a:ext cx="3692647" cy="388659"/>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BIZ UDPゴシック" panose="020B0400000000000000" pitchFamily="50" charset="-128"/>
                <a:ea typeface="BIZ UDPゴシック" panose="020B0400000000000000" pitchFamily="50" charset="-128"/>
              </a:endParaRPr>
            </a:p>
          </xdr:txBody>
        </xdr:sp>
      </xdr:grpSp>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8554817" y="829267"/>
            <a:ext cx="2615236" cy="372991"/>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BIZ UDPゴシック" panose="020B0400000000000000" pitchFamily="50" charset="-128"/>
                <a:ea typeface="BIZ UDPゴシック" panose="020B0400000000000000" pitchFamily="50" charset="-128"/>
              </a:rPr>
              <a:t>サンプルミックス情報</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73025</xdr:colOff>
      <xdr:row>0</xdr:row>
      <xdr:rowOff>0</xdr:rowOff>
    </xdr:from>
    <xdr:to>
      <xdr:col>8</xdr:col>
      <xdr:colOff>581075</xdr:colOff>
      <xdr:row>1</xdr:row>
      <xdr:rowOff>117675</xdr:rowOff>
    </xdr:to>
    <xdr:grpSp>
      <xdr:nvGrpSpPr>
        <xdr:cNvPr id="105" name="グループ化 104">
          <a:extLst>
            <a:ext uri="{FF2B5EF4-FFF2-40B4-BE49-F238E27FC236}">
              <a16:creationId xmlns:a16="http://schemas.microsoft.com/office/drawing/2014/main" id="{00000000-0008-0000-0800-000069000000}"/>
            </a:ext>
          </a:extLst>
        </xdr:cNvPr>
        <xdr:cNvGrpSpPr/>
      </xdr:nvGrpSpPr>
      <xdr:grpSpPr>
        <a:xfrm>
          <a:off x="2986554" y="0"/>
          <a:ext cx="4332992" cy="431440"/>
          <a:chOff x="7458075" y="792310"/>
          <a:chExt cx="4010025" cy="417505"/>
        </a:xfrm>
      </xdr:grpSpPr>
      <xdr:grpSp>
        <xdr:nvGrpSpPr>
          <xdr:cNvPr id="106" name="グループ化 105">
            <a:extLst>
              <a:ext uri="{FF2B5EF4-FFF2-40B4-BE49-F238E27FC236}">
                <a16:creationId xmlns:a16="http://schemas.microsoft.com/office/drawing/2014/main" id="{00000000-0008-0000-0800-00006A000000}"/>
              </a:ext>
            </a:extLst>
          </xdr:cNvPr>
          <xdr:cNvGrpSpPr/>
        </xdr:nvGrpSpPr>
        <xdr:grpSpPr>
          <a:xfrm>
            <a:off x="7458075" y="792310"/>
            <a:ext cx="4010025" cy="391295"/>
            <a:chOff x="-7236593" y="4503172"/>
            <a:chExt cx="5337808" cy="393365"/>
          </a:xfrm>
        </xdr:grpSpPr>
        <xdr:sp macro="" textlink="">
          <xdr:nvSpPr>
            <xdr:cNvPr id="108" name="角丸四角形 107">
              <a:extLst>
                <a:ext uri="{FF2B5EF4-FFF2-40B4-BE49-F238E27FC236}">
                  <a16:creationId xmlns:a16="http://schemas.microsoft.com/office/drawing/2014/main" id="{00000000-0008-0000-0800-00006C000000}"/>
                </a:ext>
              </a:extLst>
            </xdr:cNvPr>
            <xdr:cNvSpPr/>
          </xdr:nvSpPr>
          <xdr:spPr>
            <a:xfrm>
              <a:off x="-7236593" y="4503172"/>
              <a:ext cx="5337808" cy="388659"/>
            </a:xfrm>
            <a:prstGeom prst="roundRect">
              <a:avLst>
                <a:gd name="adj" fmla="val 50000"/>
              </a:avLst>
            </a:prstGeom>
            <a:solidFill>
              <a:srgbClr val="5B9BD5"/>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109" name="角丸四角形 108">
              <a:extLst>
                <a:ext uri="{FF2B5EF4-FFF2-40B4-BE49-F238E27FC236}">
                  <a16:creationId xmlns:a16="http://schemas.microsoft.com/office/drawing/2014/main" id="{00000000-0008-0000-0800-00006D000000}"/>
                </a:ext>
              </a:extLst>
            </xdr:cNvPr>
            <xdr:cNvSpPr/>
          </xdr:nvSpPr>
          <xdr:spPr>
            <a:xfrm>
              <a:off x="-6500998" y="4507877"/>
              <a:ext cx="3692646" cy="388660"/>
            </a:xfrm>
            <a:prstGeom prst="roundRect">
              <a:avLst>
                <a:gd name="adj" fmla="val 50000"/>
              </a:avLst>
            </a:prstGeom>
            <a:solidFill>
              <a:srgbClr val="C5D9F1"/>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107" name="正方形/長方形 106">
            <a:extLst>
              <a:ext uri="{FF2B5EF4-FFF2-40B4-BE49-F238E27FC236}">
                <a16:creationId xmlns:a16="http://schemas.microsoft.com/office/drawing/2014/main" id="{00000000-0008-0000-0800-00006B000000}"/>
              </a:ext>
            </a:extLst>
          </xdr:cNvPr>
          <xdr:cNvSpPr/>
        </xdr:nvSpPr>
        <xdr:spPr>
          <a:xfrm>
            <a:off x="8283650" y="799553"/>
            <a:ext cx="2219816" cy="410262"/>
          </a:xfrm>
          <a:prstGeom prst="rect">
            <a:avLst/>
          </a:prstGeom>
          <a:noFill/>
        </xdr:spPr>
        <xdr:txBody>
          <a:bodyPr wrap="square" lIns="99569" tIns="49785" rIns="99569" bIns="49785" anchor="ctr">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en-US" altLang="ja-JP" sz="1600">
                <a:latin typeface="BIZ UDPゴシック" panose="020B0400000000000000" pitchFamily="50" charset="-128"/>
                <a:ea typeface="BIZ UDPゴシック" panose="020B0400000000000000" pitchFamily="50" charset="-128"/>
              </a:rPr>
              <a:t>Assay</a:t>
            </a:r>
            <a:r>
              <a:rPr lang="ja-JP" altLang="en-US" sz="1600">
                <a:latin typeface="BIZ UDPゴシック" panose="020B0400000000000000" pitchFamily="50" charset="-128"/>
                <a:ea typeface="BIZ UDPゴシック" panose="020B0400000000000000" pitchFamily="50" charset="-128"/>
              </a:rPr>
              <a:t>リスト</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5.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hyperlink" Target="https://www.dna-chip.co.jp/contact/policy.ph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hyperlink" Target="https://www.dna-chip.co.jp/contact/policy.php"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5.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
  <sheetViews>
    <sheetView showGridLines="0" tabSelected="1" view="pageBreakPreview" topLeftCell="A13" zoomScaleNormal="100" zoomScaleSheetLayoutView="100" zoomScalePageLayoutView="70" workbookViewId="0"/>
  </sheetViews>
  <sheetFormatPr defaultRowHeight="13" x14ac:dyDescent="0.2"/>
  <cols>
    <col min="9" max="10" width="8.6328125" customWidth="1"/>
  </cols>
  <sheetData/>
  <phoneticPr fontId="11"/>
  <pageMargins left="0.7" right="0.7" top="0.75" bottom="0.75" header="0.3" footer="0.3"/>
  <pageSetup paperSize="9" orientation="portrait" r:id="rId1"/>
  <headerFooter>
    <oddHeader>&amp;R&amp;A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tabColor rgb="FFFE8400"/>
  </sheetPr>
  <dimension ref="A1:Z132"/>
  <sheetViews>
    <sheetView showGridLines="0" zoomScale="85" zoomScaleNormal="85" zoomScaleSheetLayoutView="100" workbookViewId="0">
      <selection activeCell="U30" sqref="U30"/>
    </sheetView>
  </sheetViews>
  <sheetFormatPr defaultColWidth="7.36328125" defaultRowHeight="11.5" x14ac:dyDescent="0.2"/>
  <cols>
    <col min="1" max="1" width="1.36328125" style="11" customWidth="1"/>
    <col min="2" max="2" width="9" style="11" customWidth="1"/>
    <col min="3" max="4" width="15.90625" style="11" customWidth="1"/>
    <col min="5" max="6" width="11.90625" style="11" customWidth="1"/>
    <col min="7" max="7" width="2.90625" style="11" customWidth="1"/>
    <col min="8" max="10" width="11.90625" style="11" customWidth="1"/>
    <col min="11" max="20" width="12.90625" style="11" customWidth="1"/>
    <col min="21" max="21" width="13" style="11" customWidth="1"/>
    <col min="22" max="22" width="3" style="11" customWidth="1"/>
    <col min="23" max="23" width="8.90625" style="11" customWidth="1"/>
    <col min="24" max="16384" width="7.36328125" style="11"/>
  </cols>
  <sheetData>
    <row r="1" spans="1:26" s="2" customFormat="1" ht="24.75" customHeight="1" x14ac:dyDescent="0.2">
      <c r="A1" s="9"/>
    </row>
    <row r="2" spans="1:26" s="2" customFormat="1" ht="28.5" customHeight="1" x14ac:dyDescent="0.2">
      <c r="B2" s="10"/>
    </row>
    <row r="3" spans="1:26" s="2" customFormat="1" ht="25.5" customHeight="1" x14ac:dyDescent="0.2">
      <c r="B3" s="7" t="s">
        <v>280</v>
      </c>
      <c r="C3" s="221" t="s">
        <v>545</v>
      </c>
      <c r="D3" s="221"/>
      <c r="E3" s="221"/>
      <c r="F3" s="221"/>
      <c r="G3" s="221"/>
      <c r="H3" s="221"/>
      <c r="I3" s="221"/>
      <c r="J3" s="221"/>
      <c r="K3" s="221"/>
    </row>
    <row r="4" spans="1:26" s="2" customFormat="1" ht="26.25" customHeight="1" x14ac:dyDescent="0.2">
      <c r="B4" s="7" t="s">
        <v>293</v>
      </c>
      <c r="C4" s="221" t="s">
        <v>546</v>
      </c>
      <c r="D4" s="221"/>
      <c r="E4" s="221"/>
      <c r="F4" s="221"/>
      <c r="G4" s="221"/>
      <c r="H4" s="221"/>
      <c r="I4" s="221"/>
      <c r="J4" s="221"/>
      <c r="K4" s="221"/>
    </row>
    <row r="5" spans="1:26" ht="11.25" customHeight="1" x14ac:dyDescent="0.2"/>
    <row r="6" spans="1:26" ht="25.5" customHeight="1" x14ac:dyDescent="0.2">
      <c r="B6" s="24" t="s">
        <v>27</v>
      </c>
      <c r="C6" s="12"/>
      <c r="D6" s="12"/>
      <c r="Z6" s="11" t="s">
        <v>35</v>
      </c>
    </row>
    <row r="7" spans="1:26" ht="18.75" customHeight="1" x14ac:dyDescent="0.2">
      <c r="B7" s="13" t="s">
        <v>36</v>
      </c>
      <c r="C7" s="14"/>
      <c r="D7" s="14"/>
      <c r="E7" s="14"/>
      <c r="F7" s="2"/>
      <c r="G7" s="2"/>
    </row>
    <row r="8" spans="1:26" ht="18.75" customHeight="1" x14ac:dyDescent="0.2">
      <c r="B8" s="13" t="s">
        <v>301</v>
      </c>
      <c r="C8" s="14"/>
    </row>
    <row r="9" spans="1:26" ht="5.25" customHeight="1" x14ac:dyDescent="0.2">
      <c r="B9" s="13"/>
      <c r="C9" s="14"/>
      <c r="D9" s="15"/>
      <c r="E9" s="15"/>
      <c r="F9" s="15"/>
      <c r="G9" s="15"/>
      <c r="H9" s="15"/>
    </row>
    <row r="10" spans="1:26" ht="18" customHeight="1" x14ac:dyDescent="0.2">
      <c r="B10" s="223" t="s">
        <v>38</v>
      </c>
      <c r="C10" s="223"/>
      <c r="D10" s="223"/>
      <c r="E10" s="223"/>
      <c r="F10" s="211" t="s">
        <v>145</v>
      </c>
      <c r="G10" s="211"/>
      <c r="H10" s="211"/>
      <c r="I10" s="211"/>
      <c r="J10" s="211"/>
      <c r="L10" s="218" t="s">
        <v>39</v>
      </c>
      <c r="M10" s="219"/>
      <c r="N10" s="219"/>
      <c r="O10" s="220"/>
      <c r="P10" s="194" t="s">
        <v>145</v>
      </c>
      <c r="Q10" s="195"/>
      <c r="R10" s="195"/>
      <c r="S10" s="196"/>
    </row>
    <row r="11" spans="1:26" ht="18.75" customHeight="1" x14ac:dyDescent="0.2">
      <c r="B11" s="5" t="s">
        <v>294</v>
      </c>
      <c r="C11" s="222" t="s">
        <v>271</v>
      </c>
      <c r="D11" s="222"/>
      <c r="E11" s="222"/>
      <c r="F11" s="206"/>
      <c r="G11" s="206"/>
      <c r="H11" s="206"/>
      <c r="I11" s="206"/>
      <c r="J11" s="206"/>
      <c r="L11" s="212" t="s">
        <v>271</v>
      </c>
      <c r="M11" s="213"/>
      <c r="N11" s="213"/>
      <c r="O11" s="214"/>
      <c r="P11" s="197"/>
      <c r="Q11" s="198"/>
      <c r="R11" s="198"/>
      <c r="S11" s="199"/>
    </row>
    <row r="12" spans="1:26" ht="18.75" customHeight="1" x14ac:dyDescent="0.2">
      <c r="B12" s="4" t="s">
        <v>274</v>
      </c>
      <c r="C12" s="207" t="s">
        <v>272</v>
      </c>
      <c r="D12" s="207"/>
      <c r="E12" s="207"/>
      <c r="F12" s="206"/>
      <c r="G12" s="206"/>
      <c r="H12" s="206"/>
      <c r="I12" s="206"/>
      <c r="J12" s="206"/>
      <c r="L12" s="208" t="s">
        <v>272</v>
      </c>
      <c r="M12" s="209"/>
      <c r="N12" s="209"/>
      <c r="O12" s="210"/>
      <c r="P12" s="200"/>
      <c r="Q12" s="201"/>
      <c r="R12" s="201"/>
      <c r="S12" s="202"/>
    </row>
    <row r="13" spans="1:26" ht="18.75" customHeight="1" x14ac:dyDescent="0.2">
      <c r="B13" s="4"/>
      <c r="C13" s="207" t="s">
        <v>273</v>
      </c>
      <c r="D13" s="207"/>
      <c r="E13" s="207"/>
      <c r="F13" s="206"/>
      <c r="G13" s="206"/>
      <c r="H13" s="206"/>
      <c r="I13" s="206"/>
      <c r="J13" s="206"/>
      <c r="L13" s="215" t="s">
        <v>298</v>
      </c>
      <c r="M13" s="216"/>
      <c r="N13" s="216"/>
      <c r="O13" s="217"/>
      <c r="P13" s="200"/>
      <c r="Q13" s="201"/>
      <c r="R13" s="201"/>
      <c r="S13" s="202"/>
    </row>
    <row r="14" spans="1:26" ht="18.75" customHeight="1" x14ac:dyDescent="0.2">
      <c r="B14" s="5" t="s">
        <v>28</v>
      </c>
      <c r="C14" s="222" t="s">
        <v>29</v>
      </c>
      <c r="D14" s="222"/>
      <c r="E14" s="222"/>
      <c r="F14" s="206"/>
      <c r="G14" s="206"/>
      <c r="H14" s="206"/>
      <c r="I14" s="206"/>
      <c r="J14" s="206"/>
      <c r="L14" s="208" t="s">
        <v>40</v>
      </c>
      <c r="M14" s="209"/>
      <c r="N14" s="209"/>
      <c r="O14" s="210"/>
      <c r="P14" s="200"/>
      <c r="Q14" s="201"/>
      <c r="R14" s="201"/>
      <c r="S14" s="202"/>
    </row>
    <row r="15" spans="1:26" ht="18.75" customHeight="1" x14ac:dyDescent="0.2">
      <c r="B15" s="4" t="s">
        <v>274</v>
      </c>
      <c r="C15" s="207" t="s">
        <v>30</v>
      </c>
      <c r="D15" s="207"/>
      <c r="E15" s="207"/>
      <c r="F15" s="206"/>
      <c r="G15" s="206"/>
      <c r="H15" s="206"/>
      <c r="I15" s="206"/>
      <c r="J15" s="206"/>
      <c r="L15" s="208" t="s">
        <v>299</v>
      </c>
      <c r="M15" s="209"/>
      <c r="N15" s="209"/>
      <c r="O15" s="210"/>
      <c r="P15" s="200"/>
      <c r="Q15" s="201"/>
      <c r="R15" s="201"/>
      <c r="S15" s="202"/>
    </row>
    <row r="16" spans="1:26" ht="18.75" customHeight="1" x14ac:dyDescent="0.2">
      <c r="B16" s="4"/>
      <c r="C16" s="207" t="s">
        <v>31</v>
      </c>
      <c r="D16" s="207"/>
      <c r="E16" s="207"/>
      <c r="F16" s="206"/>
      <c r="G16" s="206"/>
      <c r="H16" s="206"/>
      <c r="I16" s="206"/>
      <c r="J16" s="206"/>
      <c r="L16" s="208" t="s">
        <v>300</v>
      </c>
      <c r="M16" s="209"/>
      <c r="N16" s="209"/>
      <c r="O16" s="210"/>
      <c r="P16" s="203"/>
      <c r="Q16" s="204"/>
      <c r="R16" s="204"/>
      <c r="S16" s="205"/>
    </row>
    <row r="17" spans="2:16" ht="18.75" customHeight="1" x14ac:dyDescent="0.2">
      <c r="B17" s="4"/>
      <c r="C17" s="207" t="s">
        <v>32</v>
      </c>
      <c r="D17" s="207"/>
      <c r="E17" s="207"/>
      <c r="F17" s="206"/>
      <c r="G17" s="206"/>
      <c r="H17" s="206"/>
      <c r="I17" s="206"/>
      <c r="J17" s="206"/>
      <c r="L17" s="27" t="s">
        <v>306</v>
      </c>
      <c r="M17" s="25"/>
      <c r="N17" s="25"/>
      <c r="O17" s="25"/>
    </row>
    <row r="18" spans="2:16" ht="18.75" customHeight="1" x14ac:dyDescent="0.2">
      <c r="B18" s="4"/>
      <c r="C18" s="207" t="s">
        <v>33</v>
      </c>
      <c r="D18" s="207"/>
      <c r="E18" s="207"/>
      <c r="F18" s="206"/>
      <c r="G18" s="206"/>
      <c r="H18" s="206"/>
      <c r="I18" s="206"/>
      <c r="J18" s="206"/>
      <c r="K18" s="26"/>
      <c r="L18" s="26"/>
      <c r="M18" s="26"/>
      <c r="N18" s="26"/>
    </row>
    <row r="19" spans="2:16" ht="18.75" customHeight="1" x14ac:dyDescent="0.2">
      <c r="B19" s="4"/>
      <c r="C19" s="207" t="s">
        <v>34</v>
      </c>
      <c r="D19" s="207"/>
      <c r="E19" s="207"/>
      <c r="F19" s="206"/>
      <c r="G19" s="206"/>
      <c r="H19" s="206"/>
      <c r="I19" s="206"/>
      <c r="J19" s="206"/>
      <c r="K19" s="26"/>
      <c r="L19" s="26"/>
      <c r="M19" s="26"/>
      <c r="N19" s="26"/>
    </row>
    <row r="20" spans="2:16" ht="18.75" customHeight="1" x14ac:dyDescent="0.2">
      <c r="B20" s="4"/>
      <c r="C20" s="207" t="s">
        <v>37</v>
      </c>
      <c r="D20" s="207"/>
      <c r="E20" s="207"/>
      <c r="F20" s="206"/>
      <c r="G20" s="206"/>
      <c r="H20" s="206"/>
      <c r="I20" s="206"/>
      <c r="J20" s="206"/>
    </row>
    <row r="21" spans="2:16" ht="18.75" customHeight="1" x14ac:dyDescent="0.2">
      <c r="B21" s="4"/>
      <c r="C21" s="207" t="s">
        <v>41</v>
      </c>
      <c r="D21" s="207"/>
      <c r="E21" s="207"/>
      <c r="F21" s="206"/>
      <c r="G21" s="206"/>
      <c r="H21" s="206"/>
      <c r="I21" s="206"/>
      <c r="J21" s="206"/>
    </row>
    <row r="22" spans="2:16" ht="16.5" customHeight="1" x14ac:dyDescent="0.2">
      <c r="B22" s="27" t="s">
        <v>307</v>
      </c>
      <c r="C22" s="25"/>
      <c r="D22" s="25"/>
      <c r="E22" s="25"/>
      <c r="L22" s="16"/>
      <c r="M22" s="16"/>
      <c r="N22" s="16"/>
      <c r="O22" s="16"/>
      <c r="P22" s="16"/>
    </row>
    <row r="23" spans="2:16" ht="16.5" customHeight="1" x14ac:dyDescent="0.2">
      <c r="B23" s="28" t="s">
        <v>308</v>
      </c>
      <c r="C23" s="26"/>
      <c r="D23" s="26"/>
      <c r="E23" s="26"/>
      <c r="L23" s="16"/>
      <c r="M23" s="16"/>
      <c r="N23" s="16"/>
      <c r="O23" s="16"/>
      <c r="P23" s="16"/>
    </row>
    <row r="24" spans="2:16" ht="16.5" customHeight="1" x14ac:dyDescent="0.2">
      <c r="B24" s="28" t="s">
        <v>309</v>
      </c>
      <c r="C24" s="26"/>
      <c r="D24" s="26"/>
      <c r="E24" s="26"/>
      <c r="K24" s="16"/>
      <c r="L24" s="16"/>
      <c r="M24" s="16"/>
      <c r="N24" s="16"/>
      <c r="O24" s="16"/>
      <c r="P24" s="16"/>
    </row>
    <row r="25" spans="2:16" ht="16.5" customHeight="1" x14ac:dyDescent="0.2">
      <c r="B25" s="28" t="s">
        <v>310</v>
      </c>
      <c r="C25" s="26"/>
      <c r="D25" s="26"/>
      <c r="E25" s="26"/>
      <c r="K25" s="16"/>
      <c r="L25" s="16"/>
      <c r="M25" s="16"/>
      <c r="N25" s="16"/>
      <c r="O25" s="16"/>
      <c r="P25" s="16"/>
    </row>
    <row r="26" spans="2:16" ht="18.75" customHeight="1" x14ac:dyDescent="0.2"/>
    <row r="27" spans="2:16" ht="18.75" customHeight="1" x14ac:dyDescent="0.2">
      <c r="B27" s="24" t="s">
        <v>26</v>
      </c>
      <c r="H27" s="24" t="s">
        <v>297</v>
      </c>
    </row>
    <row r="28" spans="2:16" ht="16.5" customHeight="1" x14ac:dyDescent="0.2">
      <c r="B28" s="29" t="s">
        <v>311</v>
      </c>
      <c r="H28" s="31" t="s">
        <v>315</v>
      </c>
      <c r="I28" s="2"/>
      <c r="J28" s="2"/>
      <c r="K28" s="2"/>
      <c r="L28" s="2"/>
      <c r="M28" s="2"/>
      <c r="N28" s="2"/>
      <c r="O28" s="2"/>
      <c r="P28" s="2"/>
    </row>
    <row r="29" spans="2:16" ht="16.5" customHeight="1" x14ac:dyDescent="0.2">
      <c r="B29" s="30" t="s">
        <v>312</v>
      </c>
      <c r="H29" s="29" t="s">
        <v>316</v>
      </c>
      <c r="I29" s="2"/>
      <c r="J29" s="2"/>
      <c r="K29" s="2"/>
      <c r="L29" s="2"/>
      <c r="M29" s="2"/>
      <c r="N29" s="2"/>
      <c r="O29" s="2"/>
      <c r="P29" s="2"/>
    </row>
    <row r="30" spans="2:16" ht="16.5" customHeight="1" x14ac:dyDescent="0.2">
      <c r="B30" s="29" t="s">
        <v>303</v>
      </c>
      <c r="H30" s="29" t="s">
        <v>119</v>
      </c>
      <c r="I30" s="2"/>
      <c r="J30" s="2"/>
      <c r="K30" s="2"/>
      <c r="L30" s="2"/>
      <c r="M30" s="2"/>
      <c r="N30" s="17"/>
      <c r="O30" s="17"/>
      <c r="P30" s="17"/>
    </row>
    <row r="31" spans="2:16" ht="16.5" customHeight="1" x14ac:dyDescent="0.2">
      <c r="B31" s="30" t="s">
        <v>313</v>
      </c>
    </row>
    <row r="32" spans="2:16" ht="16.5" customHeight="1" x14ac:dyDescent="0.2">
      <c r="B32" s="30" t="s">
        <v>314</v>
      </c>
      <c r="H32" s="18"/>
      <c r="I32" s="12"/>
      <c r="J32" s="12"/>
      <c r="L32" s="14"/>
    </row>
    <row r="33" spans="2:19" ht="30.75" customHeight="1" x14ac:dyDescent="0.2">
      <c r="B33" s="19" t="s">
        <v>120</v>
      </c>
      <c r="C33" s="19" t="s">
        <v>304</v>
      </c>
      <c r="D33" s="19" t="s">
        <v>305</v>
      </c>
      <c r="E33" s="20" t="s">
        <v>295</v>
      </c>
      <c r="H33" s="8" t="s">
        <v>118</v>
      </c>
      <c r="I33" s="8" t="s">
        <v>302</v>
      </c>
      <c r="J33" s="6" t="s">
        <v>108</v>
      </c>
      <c r="K33" s="6" t="s">
        <v>109</v>
      </c>
      <c r="L33" s="6" t="s">
        <v>110</v>
      </c>
      <c r="M33" s="6" t="s">
        <v>111</v>
      </c>
      <c r="N33" s="6" t="s">
        <v>112</v>
      </c>
      <c r="O33" s="6" t="s">
        <v>113</v>
      </c>
      <c r="P33" s="6" t="s">
        <v>114</v>
      </c>
      <c r="Q33" s="6" t="s">
        <v>115</v>
      </c>
      <c r="R33" s="6" t="s">
        <v>116</v>
      </c>
      <c r="S33" s="6" t="s">
        <v>117</v>
      </c>
    </row>
    <row r="34" spans="2:19" ht="18.75" customHeight="1" x14ac:dyDescent="0.2">
      <c r="B34" s="21">
        <v>1</v>
      </c>
      <c r="C34" s="22"/>
      <c r="D34" s="22"/>
      <c r="E34" s="22"/>
      <c r="H34" s="3" t="s">
        <v>266</v>
      </c>
      <c r="I34" s="3">
        <v>0</v>
      </c>
      <c r="J34" s="3"/>
      <c r="K34" s="3"/>
      <c r="L34" s="3"/>
      <c r="M34" s="3"/>
      <c r="N34" s="3"/>
      <c r="O34" s="3"/>
      <c r="P34" s="3"/>
      <c r="Q34" s="3"/>
      <c r="R34" s="3"/>
      <c r="S34" s="3"/>
    </row>
    <row r="35" spans="2:19" ht="18.75" customHeight="1" x14ac:dyDescent="0.2">
      <c r="B35" s="21">
        <v>2</v>
      </c>
      <c r="C35" s="22"/>
      <c r="D35" s="22"/>
      <c r="E35" s="22"/>
      <c r="H35" s="3" t="s">
        <v>157</v>
      </c>
      <c r="I35" s="3">
        <v>0</v>
      </c>
      <c r="J35" s="3"/>
      <c r="K35" s="3"/>
      <c r="L35" s="3"/>
      <c r="M35" s="3"/>
      <c r="N35" s="3"/>
      <c r="O35" s="3"/>
      <c r="P35" s="3"/>
      <c r="Q35" s="3"/>
      <c r="R35" s="3"/>
      <c r="S35" s="3"/>
    </row>
    <row r="36" spans="2:19" ht="18.75" customHeight="1" x14ac:dyDescent="0.2">
      <c r="B36" s="21">
        <v>3</v>
      </c>
      <c r="C36" s="22"/>
      <c r="D36" s="22"/>
      <c r="E36" s="22"/>
      <c r="H36" s="3" t="s">
        <v>158</v>
      </c>
      <c r="I36" s="3">
        <v>0</v>
      </c>
      <c r="J36" s="3"/>
      <c r="K36" s="3"/>
      <c r="L36" s="3"/>
      <c r="M36" s="3"/>
      <c r="N36" s="3"/>
      <c r="O36" s="3"/>
      <c r="P36" s="3"/>
      <c r="Q36" s="3"/>
      <c r="R36" s="3"/>
      <c r="S36" s="3"/>
    </row>
    <row r="37" spans="2:19" ht="18.75" customHeight="1" x14ac:dyDescent="0.2">
      <c r="B37" s="21">
        <v>4</v>
      </c>
      <c r="C37" s="22"/>
      <c r="D37" s="22"/>
      <c r="E37" s="22"/>
      <c r="H37" s="3" t="s">
        <v>159</v>
      </c>
      <c r="I37" s="3">
        <v>0</v>
      </c>
      <c r="J37" s="3"/>
      <c r="K37" s="3"/>
      <c r="L37" s="3"/>
      <c r="M37" s="3"/>
      <c r="N37" s="3"/>
      <c r="O37" s="3"/>
      <c r="P37" s="3"/>
      <c r="Q37" s="3"/>
      <c r="R37" s="3"/>
      <c r="S37" s="3"/>
    </row>
    <row r="38" spans="2:19" ht="18.75" customHeight="1" x14ac:dyDescent="0.2">
      <c r="B38" s="21">
        <v>5</v>
      </c>
      <c r="C38" s="22"/>
      <c r="D38" s="22"/>
      <c r="E38" s="22"/>
      <c r="H38" s="3" t="s">
        <v>160</v>
      </c>
      <c r="I38" s="3">
        <v>0</v>
      </c>
      <c r="J38" s="3"/>
      <c r="K38" s="3"/>
      <c r="L38" s="3"/>
      <c r="M38" s="3"/>
      <c r="N38" s="3"/>
      <c r="O38" s="3"/>
      <c r="P38" s="3"/>
      <c r="Q38" s="3"/>
      <c r="R38" s="3"/>
      <c r="S38" s="3"/>
    </row>
    <row r="39" spans="2:19" ht="18.75" customHeight="1" x14ac:dyDescent="0.2">
      <c r="B39" s="21">
        <v>6</v>
      </c>
      <c r="C39" s="22"/>
      <c r="D39" s="22"/>
      <c r="E39" s="22"/>
      <c r="H39" s="3" t="s">
        <v>161</v>
      </c>
      <c r="I39" s="3">
        <v>0</v>
      </c>
      <c r="J39" s="3"/>
      <c r="K39" s="3"/>
      <c r="L39" s="3"/>
      <c r="M39" s="3"/>
      <c r="N39" s="3"/>
      <c r="O39" s="3"/>
      <c r="P39" s="3"/>
      <c r="Q39" s="3"/>
      <c r="R39" s="3"/>
      <c r="S39" s="3"/>
    </row>
    <row r="40" spans="2:19" ht="18.75" customHeight="1" x14ac:dyDescent="0.2">
      <c r="B40" s="21">
        <v>7</v>
      </c>
      <c r="C40" s="22"/>
      <c r="D40" s="22"/>
      <c r="E40" s="22"/>
      <c r="H40" s="3" t="s">
        <v>162</v>
      </c>
      <c r="I40" s="3">
        <v>0</v>
      </c>
      <c r="J40" s="3"/>
      <c r="K40" s="3"/>
      <c r="L40" s="3"/>
      <c r="M40" s="3"/>
      <c r="N40" s="3"/>
      <c r="O40" s="3"/>
      <c r="P40" s="3"/>
      <c r="Q40" s="3"/>
      <c r="R40" s="3"/>
      <c r="S40" s="3"/>
    </row>
    <row r="41" spans="2:19" ht="18.75" customHeight="1" x14ac:dyDescent="0.2">
      <c r="B41" s="21">
        <v>8</v>
      </c>
      <c r="C41" s="22"/>
      <c r="D41" s="22"/>
      <c r="E41" s="22"/>
      <c r="H41" s="3" t="s">
        <v>163</v>
      </c>
      <c r="I41" s="3">
        <v>0</v>
      </c>
      <c r="J41" s="3"/>
      <c r="K41" s="3"/>
      <c r="L41" s="3"/>
      <c r="M41" s="3"/>
      <c r="N41" s="3"/>
      <c r="O41" s="3"/>
      <c r="P41" s="3"/>
      <c r="Q41" s="3"/>
      <c r="R41" s="3"/>
      <c r="S41" s="3"/>
    </row>
    <row r="42" spans="2:19" ht="18.75" customHeight="1" x14ac:dyDescent="0.2">
      <c r="B42" s="21">
        <v>9</v>
      </c>
      <c r="C42" s="22"/>
      <c r="D42" s="22"/>
      <c r="E42" s="22"/>
      <c r="H42" s="3" t="s">
        <v>164</v>
      </c>
      <c r="I42" s="3">
        <v>0</v>
      </c>
      <c r="J42" s="3"/>
      <c r="K42" s="3"/>
      <c r="L42" s="3"/>
      <c r="M42" s="3"/>
      <c r="N42" s="3"/>
      <c r="O42" s="3"/>
      <c r="P42" s="3"/>
      <c r="Q42" s="3"/>
      <c r="R42" s="3"/>
      <c r="S42" s="3"/>
    </row>
    <row r="43" spans="2:19" ht="18.75" customHeight="1" x14ac:dyDescent="0.2">
      <c r="B43" s="21">
        <v>10</v>
      </c>
      <c r="C43" s="22"/>
      <c r="D43" s="22"/>
      <c r="E43" s="22"/>
      <c r="H43" s="3" t="s">
        <v>165</v>
      </c>
      <c r="I43" s="3">
        <v>0</v>
      </c>
      <c r="J43" s="3"/>
      <c r="K43" s="3"/>
      <c r="L43" s="3"/>
      <c r="M43" s="3"/>
      <c r="N43" s="3"/>
      <c r="O43" s="3"/>
      <c r="P43" s="3"/>
      <c r="Q43" s="3"/>
      <c r="R43" s="3"/>
      <c r="S43" s="3"/>
    </row>
    <row r="44" spans="2:19" ht="18.75" customHeight="1" x14ac:dyDescent="0.2">
      <c r="B44" s="23"/>
      <c r="C44" s="23"/>
      <c r="D44" s="23"/>
      <c r="H44" s="3" t="s">
        <v>166</v>
      </c>
      <c r="I44" s="3">
        <v>0</v>
      </c>
      <c r="J44" s="3"/>
      <c r="K44" s="3"/>
      <c r="L44" s="3"/>
      <c r="M44" s="3"/>
      <c r="N44" s="3"/>
      <c r="O44" s="3"/>
      <c r="P44" s="3"/>
      <c r="Q44" s="3"/>
      <c r="R44" s="3"/>
      <c r="S44" s="3"/>
    </row>
    <row r="45" spans="2:19" ht="18.75" customHeight="1" x14ac:dyDescent="0.2">
      <c r="B45" s="23"/>
      <c r="C45" s="23"/>
      <c r="D45" s="23"/>
      <c r="H45" s="3" t="s">
        <v>167</v>
      </c>
      <c r="I45" s="3">
        <v>0</v>
      </c>
      <c r="J45" s="3"/>
      <c r="K45" s="3"/>
      <c r="L45" s="3"/>
      <c r="M45" s="3"/>
      <c r="N45" s="3"/>
      <c r="O45" s="3"/>
      <c r="P45" s="3"/>
      <c r="Q45" s="3"/>
      <c r="R45" s="3"/>
      <c r="S45" s="3"/>
    </row>
    <row r="46" spans="2:19" ht="18.75" customHeight="1" x14ac:dyDescent="0.2">
      <c r="B46" s="23"/>
      <c r="C46" s="23"/>
      <c r="D46" s="23"/>
      <c r="H46" s="3" t="s">
        <v>168</v>
      </c>
      <c r="I46" s="3">
        <v>0</v>
      </c>
      <c r="J46" s="3"/>
      <c r="K46" s="3"/>
      <c r="L46" s="3"/>
      <c r="M46" s="3"/>
      <c r="N46" s="3"/>
      <c r="O46" s="3"/>
      <c r="P46" s="3"/>
      <c r="Q46" s="3"/>
      <c r="R46" s="3"/>
      <c r="S46" s="3"/>
    </row>
    <row r="47" spans="2:19" ht="18.75" customHeight="1" x14ac:dyDescent="0.2">
      <c r="B47" s="23"/>
      <c r="C47" s="23"/>
      <c r="D47" s="23"/>
      <c r="H47" s="3" t="s">
        <v>169</v>
      </c>
      <c r="I47" s="3">
        <v>0</v>
      </c>
      <c r="J47" s="3"/>
      <c r="K47" s="3"/>
      <c r="L47" s="3"/>
      <c r="M47" s="3"/>
      <c r="N47" s="3"/>
      <c r="O47" s="3"/>
      <c r="P47" s="3"/>
      <c r="Q47" s="3"/>
      <c r="R47" s="3"/>
      <c r="S47" s="3"/>
    </row>
    <row r="48" spans="2:19" ht="18.75" customHeight="1" x14ac:dyDescent="0.2">
      <c r="B48" s="23"/>
      <c r="C48" s="23"/>
      <c r="D48" s="23"/>
      <c r="H48" s="3" t="s">
        <v>170</v>
      </c>
      <c r="I48" s="3">
        <v>0</v>
      </c>
      <c r="J48" s="3"/>
      <c r="K48" s="3"/>
      <c r="L48" s="3"/>
      <c r="M48" s="3"/>
      <c r="N48" s="3"/>
      <c r="O48" s="3"/>
      <c r="P48" s="3"/>
      <c r="Q48" s="3"/>
      <c r="R48" s="3"/>
      <c r="S48" s="3"/>
    </row>
    <row r="49" spans="2:19" ht="18.75" customHeight="1" x14ac:dyDescent="0.2">
      <c r="B49" s="23"/>
      <c r="C49" s="23"/>
      <c r="D49" s="23"/>
      <c r="H49" s="3" t="s">
        <v>171</v>
      </c>
      <c r="I49" s="3">
        <v>0</v>
      </c>
      <c r="J49" s="3"/>
      <c r="K49" s="3"/>
      <c r="L49" s="3"/>
      <c r="M49" s="3"/>
      <c r="N49" s="3"/>
      <c r="O49" s="3"/>
      <c r="P49" s="3"/>
      <c r="Q49" s="3"/>
      <c r="R49" s="3"/>
      <c r="S49" s="3"/>
    </row>
    <row r="50" spans="2:19" ht="18.75" customHeight="1" x14ac:dyDescent="0.2">
      <c r="B50" s="23"/>
      <c r="C50" s="23"/>
      <c r="D50" s="23"/>
      <c r="H50" s="3" t="s">
        <v>172</v>
      </c>
      <c r="I50" s="3">
        <v>0</v>
      </c>
      <c r="J50" s="3"/>
      <c r="K50" s="3"/>
      <c r="L50" s="3"/>
      <c r="M50" s="3"/>
      <c r="N50" s="3"/>
      <c r="O50" s="3"/>
      <c r="P50" s="3"/>
      <c r="Q50" s="3"/>
      <c r="R50" s="3"/>
      <c r="S50" s="3"/>
    </row>
    <row r="51" spans="2:19" ht="18.75" customHeight="1" x14ac:dyDescent="0.2">
      <c r="B51" s="23"/>
      <c r="C51" s="23"/>
      <c r="D51" s="23"/>
      <c r="H51" s="3" t="s">
        <v>173</v>
      </c>
      <c r="I51" s="3">
        <v>0</v>
      </c>
      <c r="J51" s="3"/>
      <c r="K51" s="3"/>
      <c r="L51" s="3"/>
      <c r="M51" s="3"/>
      <c r="N51" s="3"/>
      <c r="O51" s="3"/>
      <c r="P51" s="3"/>
      <c r="Q51" s="3"/>
      <c r="R51" s="3"/>
      <c r="S51" s="3"/>
    </row>
    <row r="52" spans="2:19" ht="18.75" customHeight="1" x14ac:dyDescent="0.2">
      <c r="B52" s="23"/>
      <c r="C52" s="23"/>
      <c r="D52" s="23"/>
      <c r="H52" s="3" t="s">
        <v>174</v>
      </c>
      <c r="I52" s="3">
        <v>0</v>
      </c>
      <c r="J52" s="3"/>
      <c r="K52" s="3"/>
      <c r="L52" s="3"/>
      <c r="M52" s="3"/>
      <c r="N52" s="3"/>
      <c r="O52" s="3"/>
      <c r="P52" s="3"/>
      <c r="Q52" s="3"/>
      <c r="R52" s="3"/>
      <c r="S52" s="3"/>
    </row>
    <row r="53" spans="2:19" ht="18.75" customHeight="1" x14ac:dyDescent="0.2">
      <c r="B53" s="23"/>
      <c r="C53" s="23"/>
      <c r="D53" s="23"/>
      <c r="H53" s="3" t="s">
        <v>175</v>
      </c>
      <c r="I53" s="3">
        <v>0</v>
      </c>
      <c r="J53" s="3"/>
      <c r="K53" s="3"/>
      <c r="L53" s="3"/>
      <c r="M53" s="3"/>
      <c r="N53" s="3"/>
      <c r="O53" s="3"/>
      <c r="P53" s="3"/>
      <c r="Q53" s="3"/>
      <c r="R53" s="3"/>
      <c r="S53" s="3"/>
    </row>
    <row r="54" spans="2:19" ht="18.75" customHeight="1" x14ac:dyDescent="0.2">
      <c r="B54" s="23"/>
      <c r="C54" s="23"/>
      <c r="D54" s="23"/>
      <c r="H54" s="3" t="s">
        <v>176</v>
      </c>
      <c r="I54" s="3">
        <v>0</v>
      </c>
      <c r="J54" s="3"/>
      <c r="K54" s="3"/>
      <c r="L54" s="3"/>
      <c r="M54" s="3"/>
      <c r="N54" s="3"/>
      <c r="O54" s="3"/>
      <c r="P54" s="3"/>
      <c r="Q54" s="3"/>
      <c r="R54" s="3"/>
      <c r="S54" s="3"/>
    </row>
    <row r="55" spans="2:19" ht="18.75" customHeight="1" x14ac:dyDescent="0.2">
      <c r="B55" s="23"/>
      <c r="C55" s="23"/>
      <c r="D55" s="23"/>
      <c r="H55" s="3" t="s">
        <v>177</v>
      </c>
      <c r="I55" s="3">
        <v>0</v>
      </c>
      <c r="J55" s="3"/>
      <c r="K55" s="3"/>
      <c r="L55" s="3"/>
      <c r="M55" s="3"/>
      <c r="N55" s="3"/>
      <c r="O55" s="3"/>
      <c r="P55" s="3"/>
      <c r="Q55" s="3"/>
      <c r="R55" s="3"/>
      <c r="S55" s="3"/>
    </row>
    <row r="56" spans="2:19" ht="18.75" customHeight="1" x14ac:dyDescent="0.2">
      <c r="B56" s="23"/>
      <c r="C56" s="23"/>
      <c r="D56" s="23"/>
      <c r="H56" s="3" t="s">
        <v>178</v>
      </c>
      <c r="I56" s="3">
        <v>0</v>
      </c>
      <c r="J56" s="3"/>
      <c r="K56" s="3"/>
      <c r="L56" s="3"/>
      <c r="M56" s="3"/>
      <c r="N56" s="3"/>
      <c r="O56" s="3"/>
      <c r="P56" s="3"/>
      <c r="Q56" s="3"/>
      <c r="R56" s="3"/>
      <c r="S56" s="3"/>
    </row>
    <row r="57" spans="2:19" ht="18.75" customHeight="1" x14ac:dyDescent="0.2">
      <c r="B57" s="23"/>
      <c r="C57" s="23"/>
      <c r="D57" s="23"/>
      <c r="H57" s="3" t="s">
        <v>179</v>
      </c>
      <c r="I57" s="3">
        <v>0</v>
      </c>
      <c r="J57" s="3"/>
      <c r="K57" s="3"/>
      <c r="L57" s="3"/>
      <c r="M57" s="3"/>
      <c r="N57" s="3"/>
      <c r="O57" s="3"/>
      <c r="P57" s="3"/>
      <c r="Q57" s="3"/>
      <c r="R57" s="3"/>
      <c r="S57" s="3"/>
    </row>
    <row r="58" spans="2:19" ht="18.75" customHeight="1" x14ac:dyDescent="0.2">
      <c r="B58" s="23"/>
      <c r="C58" s="23"/>
      <c r="D58" s="23"/>
      <c r="H58" s="3" t="s">
        <v>180</v>
      </c>
      <c r="I58" s="3">
        <v>0</v>
      </c>
      <c r="J58" s="3"/>
      <c r="K58" s="3"/>
      <c r="L58" s="3"/>
      <c r="M58" s="3"/>
      <c r="N58" s="3"/>
      <c r="O58" s="3"/>
      <c r="P58" s="3"/>
      <c r="Q58" s="3"/>
      <c r="R58" s="3"/>
      <c r="S58" s="3"/>
    </row>
    <row r="59" spans="2:19" ht="18.75" customHeight="1" x14ac:dyDescent="0.2">
      <c r="B59" s="23"/>
      <c r="C59" s="23"/>
      <c r="D59" s="23"/>
      <c r="H59" s="3" t="s">
        <v>181</v>
      </c>
      <c r="I59" s="3">
        <v>0</v>
      </c>
      <c r="J59" s="3"/>
      <c r="K59" s="3"/>
      <c r="L59" s="3"/>
      <c r="M59" s="3"/>
      <c r="N59" s="3"/>
      <c r="O59" s="3"/>
      <c r="P59" s="3"/>
      <c r="Q59" s="3"/>
      <c r="R59" s="3"/>
      <c r="S59" s="3"/>
    </row>
    <row r="60" spans="2:19" ht="18.75" customHeight="1" x14ac:dyDescent="0.2">
      <c r="B60" s="23"/>
      <c r="C60" s="23"/>
      <c r="D60" s="23"/>
      <c r="H60" s="3" t="s">
        <v>182</v>
      </c>
      <c r="I60" s="3">
        <v>0</v>
      </c>
      <c r="J60" s="3"/>
      <c r="K60" s="3"/>
      <c r="L60" s="3"/>
      <c r="M60" s="3"/>
      <c r="N60" s="3"/>
      <c r="O60" s="3"/>
      <c r="P60" s="3"/>
      <c r="Q60" s="3"/>
      <c r="R60" s="3"/>
      <c r="S60" s="3"/>
    </row>
    <row r="61" spans="2:19" ht="18.75" customHeight="1" x14ac:dyDescent="0.2">
      <c r="B61" s="23"/>
      <c r="C61" s="23"/>
      <c r="D61" s="23"/>
      <c r="H61" s="3" t="s">
        <v>183</v>
      </c>
      <c r="I61" s="3">
        <v>0</v>
      </c>
      <c r="J61" s="3"/>
      <c r="K61" s="3"/>
      <c r="L61" s="3"/>
      <c r="M61" s="3"/>
      <c r="N61" s="3"/>
      <c r="O61" s="3"/>
      <c r="P61" s="3"/>
      <c r="Q61" s="3"/>
      <c r="R61" s="3"/>
      <c r="S61" s="3"/>
    </row>
    <row r="62" spans="2:19" ht="18.75" customHeight="1" x14ac:dyDescent="0.2">
      <c r="B62" s="23"/>
      <c r="C62" s="23"/>
      <c r="D62" s="23"/>
      <c r="H62" s="3" t="s">
        <v>184</v>
      </c>
      <c r="I62" s="3">
        <v>0</v>
      </c>
      <c r="J62" s="3"/>
      <c r="K62" s="3"/>
      <c r="L62" s="3"/>
      <c r="M62" s="3"/>
      <c r="N62" s="3"/>
      <c r="O62" s="3"/>
      <c r="P62" s="3"/>
      <c r="Q62" s="3"/>
      <c r="R62" s="3"/>
      <c r="S62" s="3"/>
    </row>
    <row r="63" spans="2:19" ht="18.75" customHeight="1" x14ac:dyDescent="0.2">
      <c r="B63" s="23"/>
      <c r="C63" s="23"/>
      <c r="D63" s="23"/>
      <c r="H63" s="3" t="s">
        <v>185</v>
      </c>
      <c r="I63" s="3">
        <v>0</v>
      </c>
      <c r="J63" s="3"/>
      <c r="K63" s="3"/>
      <c r="L63" s="3"/>
      <c r="M63" s="3"/>
      <c r="N63" s="3"/>
      <c r="O63" s="3"/>
      <c r="P63" s="3"/>
      <c r="Q63" s="3"/>
      <c r="R63" s="3"/>
      <c r="S63" s="3"/>
    </row>
    <row r="64" spans="2:19" ht="18.75" customHeight="1" x14ac:dyDescent="0.2">
      <c r="B64" s="23"/>
      <c r="C64" s="23"/>
      <c r="D64" s="23"/>
      <c r="H64" s="3" t="s">
        <v>186</v>
      </c>
      <c r="I64" s="3">
        <v>0</v>
      </c>
      <c r="J64" s="3"/>
      <c r="K64" s="3"/>
      <c r="L64" s="3"/>
      <c r="M64" s="3"/>
      <c r="N64" s="3"/>
      <c r="O64" s="3"/>
      <c r="P64" s="3"/>
      <c r="Q64" s="3"/>
      <c r="R64" s="3"/>
      <c r="S64" s="3"/>
    </row>
    <row r="65" spans="2:19" ht="18.75" customHeight="1" x14ac:dyDescent="0.2">
      <c r="B65" s="23"/>
      <c r="C65" s="23"/>
      <c r="D65" s="23"/>
      <c r="H65" s="3" t="s">
        <v>187</v>
      </c>
      <c r="I65" s="3">
        <v>0</v>
      </c>
      <c r="J65" s="3"/>
      <c r="K65" s="3"/>
      <c r="L65" s="3"/>
      <c r="M65" s="3"/>
      <c r="N65" s="3"/>
      <c r="O65" s="3"/>
      <c r="P65" s="3"/>
      <c r="Q65" s="3"/>
      <c r="R65" s="3"/>
      <c r="S65" s="3"/>
    </row>
    <row r="66" spans="2:19" ht="18.75" customHeight="1" x14ac:dyDescent="0.2">
      <c r="B66" s="23"/>
      <c r="C66" s="23"/>
      <c r="D66" s="23"/>
      <c r="H66" s="3" t="s">
        <v>188</v>
      </c>
      <c r="I66" s="3">
        <v>0</v>
      </c>
      <c r="J66" s="3"/>
      <c r="K66" s="3"/>
      <c r="L66" s="3"/>
      <c r="M66" s="3"/>
      <c r="N66" s="3"/>
      <c r="O66" s="3"/>
      <c r="P66" s="3"/>
      <c r="Q66" s="3"/>
      <c r="R66" s="3"/>
      <c r="S66" s="3"/>
    </row>
    <row r="67" spans="2:19" ht="18.75" customHeight="1" x14ac:dyDescent="0.2">
      <c r="B67" s="23"/>
      <c r="C67" s="23"/>
      <c r="D67" s="23"/>
      <c r="H67" s="3" t="s">
        <v>189</v>
      </c>
      <c r="I67" s="3">
        <v>0</v>
      </c>
      <c r="J67" s="3"/>
      <c r="K67" s="3"/>
      <c r="L67" s="3"/>
      <c r="M67" s="3"/>
      <c r="N67" s="3"/>
      <c r="O67" s="3"/>
      <c r="P67" s="3"/>
      <c r="Q67" s="3"/>
      <c r="R67" s="3"/>
      <c r="S67" s="3"/>
    </row>
    <row r="68" spans="2:19" ht="18.75" customHeight="1" x14ac:dyDescent="0.2">
      <c r="B68" s="23"/>
      <c r="C68" s="23"/>
      <c r="D68" s="23"/>
      <c r="H68" s="3" t="s">
        <v>190</v>
      </c>
      <c r="I68" s="3">
        <v>0</v>
      </c>
      <c r="J68" s="3"/>
      <c r="K68" s="3"/>
      <c r="L68" s="3"/>
      <c r="M68" s="3"/>
      <c r="N68" s="3"/>
      <c r="O68" s="3"/>
      <c r="P68" s="3"/>
      <c r="Q68" s="3"/>
      <c r="R68" s="3"/>
      <c r="S68" s="3"/>
    </row>
    <row r="69" spans="2:19" ht="18.75" customHeight="1" x14ac:dyDescent="0.2">
      <c r="B69" s="23"/>
      <c r="C69" s="23"/>
      <c r="D69" s="23"/>
      <c r="H69" s="3" t="s">
        <v>191</v>
      </c>
      <c r="I69" s="3">
        <v>0</v>
      </c>
      <c r="J69" s="3"/>
      <c r="K69" s="3"/>
      <c r="L69" s="3"/>
      <c r="M69" s="3"/>
      <c r="N69" s="3"/>
      <c r="O69" s="3"/>
      <c r="P69" s="3"/>
      <c r="Q69" s="3"/>
      <c r="R69" s="3"/>
      <c r="S69" s="3"/>
    </row>
    <row r="70" spans="2:19" ht="18.75" customHeight="1" x14ac:dyDescent="0.2">
      <c r="B70" s="23"/>
      <c r="C70" s="23"/>
      <c r="D70" s="23"/>
      <c r="H70" s="3" t="s">
        <v>192</v>
      </c>
      <c r="I70" s="3">
        <v>0</v>
      </c>
      <c r="J70" s="3"/>
      <c r="K70" s="3"/>
      <c r="L70" s="3"/>
      <c r="M70" s="3"/>
      <c r="N70" s="3"/>
      <c r="O70" s="3"/>
      <c r="P70" s="3"/>
      <c r="Q70" s="3"/>
      <c r="R70" s="3"/>
      <c r="S70" s="3"/>
    </row>
    <row r="71" spans="2:19" ht="18.75" customHeight="1" x14ac:dyDescent="0.2">
      <c r="B71" s="23"/>
      <c r="C71" s="23"/>
      <c r="D71" s="23"/>
      <c r="H71" s="3" t="s">
        <v>193</v>
      </c>
      <c r="I71" s="3">
        <v>0</v>
      </c>
      <c r="J71" s="3"/>
      <c r="K71" s="3"/>
      <c r="L71" s="3"/>
      <c r="M71" s="3"/>
      <c r="N71" s="3"/>
      <c r="O71" s="3"/>
      <c r="P71" s="3"/>
      <c r="Q71" s="3"/>
      <c r="R71" s="3"/>
      <c r="S71" s="3"/>
    </row>
    <row r="72" spans="2:19" ht="18.75" customHeight="1" x14ac:dyDescent="0.2">
      <c r="B72" s="23"/>
      <c r="C72" s="23"/>
      <c r="D72" s="23"/>
      <c r="H72" s="3" t="s">
        <v>194</v>
      </c>
      <c r="I72" s="3">
        <v>0</v>
      </c>
      <c r="J72" s="3"/>
      <c r="K72" s="3"/>
      <c r="L72" s="3"/>
      <c r="M72" s="3"/>
      <c r="N72" s="3"/>
      <c r="O72" s="3"/>
      <c r="P72" s="3"/>
      <c r="Q72" s="3"/>
      <c r="R72" s="3"/>
      <c r="S72" s="3"/>
    </row>
    <row r="73" spans="2:19" ht="18.75" customHeight="1" x14ac:dyDescent="0.2">
      <c r="B73" s="23"/>
      <c r="C73" s="23"/>
      <c r="D73" s="23"/>
      <c r="H73" s="3" t="s">
        <v>195</v>
      </c>
      <c r="I73" s="3">
        <v>0</v>
      </c>
      <c r="J73" s="3"/>
      <c r="K73" s="3"/>
      <c r="L73" s="3"/>
      <c r="M73" s="3"/>
      <c r="N73" s="3"/>
      <c r="O73" s="3"/>
      <c r="P73" s="3"/>
      <c r="Q73" s="3"/>
      <c r="R73" s="3"/>
      <c r="S73" s="3"/>
    </row>
    <row r="74" spans="2:19" ht="18.75" customHeight="1" x14ac:dyDescent="0.2">
      <c r="B74" s="23"/>
      <c r="C74" s="23"/>
      <c r="D74" s="23"/>
      <c r="H74" s="3" t="s">
        <v>196</v>
      </c>
      <c r="I74" s="3">
        <v>0</v>
      </c>
      <c r="J74" s="3"/>
      <c r="K74" s="3"/>
      <c r="L74" s="3"/>
      <c r="M74" s="3"/>
      <c r="N74" s="3"/>
      <c r="O74" s="3"/>
      <c r="P74" s="3"/>
      <c r="Q74" s="3"/>
      <c r="R74" s="3"/>
      <c r="S74" s="3"/>
    </row>
    <row r="75" spans="2:19" ht="18.75" customHeight="1" x14ac:dyDescent="0.2">
      <c r="B75" s="23"/>
      <c r="C75" s="23"/>
      <c r="D75" s="23"/>
      <c r="H75" s="3" t="s">
        <v>197</v>
      </c>
      <c r="I75" s="3">
        <v>0</v>
      </c>
      <c r="J75" s="3"/>
      <c r="K75" s="3"/>
      <c r="L75" s="3"/>
      <c r="M75" s="3"/>
      <c r="N75" s="3"/>
      <c r="O75" s="3"/>
      <c r="P75" s="3"/>
      <c r="Q75" s="3"/>
      <c r="R75" s="3"/>
      <c r="S75" s="3"/>
    </row>
    <row r="76" spans="2:19" ht="18.75" customHeight="1" x14ac:dyDescent="0.2">
      <c r="B76" s="23"/>
      <c r="C76" s="23"/>
      <c r="D76" s="23"/>
      <c r="H76" s="3" t="s">
        <v>198</v>
      </c>
      <c r="I76" s="3">
        <v>0</v>
      </c>
      <c r="J76" s="3"/>
      <c r="K76" s="3"/>
      <c r="L76" s="3"/>
      <c r="M76" s="3"/>
      <c r="N76" s="3"/>
      <c r="O76" s="3"/>
      <c r="P76" s="3"/>
      <c r="Q76" s="3"/>
      <c r="R76" s="3"/>
      <c r="S76" s="3"/>
    </row>
    <row r="77" spans="2:19" ht="18.75" customHeight="1" x14ac:dyDescent="0.2">
      <c r="B77" s="23"/>
      <c r="C77" s="23"/>
      <c r="D77" s="23"/>
      <c r="H77" s="3" t="s">
        <v>199</v>
      </c>
      <c r="I77" s="3">
        <v>0</v>
      </c>
      <c r="J77" s="3"/>
      <c r="K77" s="3"/>
      <c r="L77" s="3"/>
      <c r="M77" s="3"/>
      <c r="N77" s="3"/>
      <c r="O77" s="3"/>
      <c r="P77" s="3"/>
      <c r="Q77" s="3"/>
      <c r="R77" s="3"/>
      <c r="S77" s="3"/>
    </row>
    <row r="78" spans="2:19" ht="18.75" customHeight="1" x14ac:dyDescent="0.2">
      <c r="B78" s="23"/>
      <c r="C78" s="23"/>
      <c r="D78" s="23"/>
      <c r="H78" s="3" t="s">
        <v>200</v>
      </c>
      <c r="I78" s="3">
        <v>0</v>
      </c>
      <c r="J78" s="3"/>
      <c r="K78" s="3"/>
      <c r="L78" s="3"/>
      <c r="M78" s="3"/>
      <c r="N78" s="3"/>
      <c r="O78" s="3"/>
      <c r="P78" s="3"/>
      <c r="Q78" s="3"/>
      <c r="R78" s="3"/>
      <c r="S78" s="3"/>
    </row>
    <row r="79" spans="2:19" ht="18.75" customHeight="1" x14ac:dyDescent="0.2">
      <c r="B79" s="23"/>
      <c r="C79" s="23"/>
      <c r="D79" s="23"/>
      <c r="H79" s="3" t="s">
        <v>201</v>
      </c>
      <c r="I79" s="3">
        <v>0</v>
      </c>
      <c r="J79" s="3"/>
      <c r="K79" s="3"/>
      <c r="L79" s="3"/>
      <c r="M79" s="3"/>
      <c r="N79" s="3"/>
      <c r="O79" s="3"/>
      <c r="P79" s="3"/>
      <c r="Q79" s="3"/>
      <c r="R79" s="3"/>
      <c r="S79" s="3"/>
    </row>
    <row r="80" spans="2:19" ht="18.75" customHeight="1" x14ac:dyDescent="0.2">
      <c r="B80" s="23"/>
      <c r="C80" s="23"/>
      <c r="D80" s="23"/>
      <c r="H80" s="3" t="s">
        <v>202</v>
      </c>
      <c r="I80" s="3">
        <v>0</v>
      </c>
      <c r="J80" s="3"/>
      <c r="K80" s="3"/>
      <c r="L80" s="3"/>
      <c r="M80" s="3"/>
      <c r="N80" s="3"/>
      <c r="O80" s="3"/>
      <c r="P80" s="3"/>
      <c r="Q80" s="3"/>
      <c r="R80" s="3"/>
      <c r="S80" s="3"/>
    </row>
    <row r="81" spans="2:19" ht="18.75" customHeight="1" x14ac:dyDescent="0.2">
      <c r="B81" s="23"/>
      <c r="C81" s="23"/>
      <c r="D81" s="23"/>
      <c r="H81" s="3" t="s">
        <v>203</v>
      </c>
      <c r="I81" s="3">
        <v>0</v>
      </c>
      <c r="J81" s="3"/>
      <c r="K81" s="3"/>
      <c r="L81" s="3"/>
      <c r="M81" s="3"/>
      <c r="N81" s="3"/>
      <c r="O81" s="3"/>
      <c r="P81" s="3"/>
      <c r="Q81" s="3"/>
      <c r="R81" s="3"/>
      <c r="S81" s="3"/>
    </row>
    <row r="82" spans="2:19" ht="18.75" customHeight="1" x14ac:dyDescent="0.2">
      <c r="B82" s="23"/>
      <c r="C82" s="23"/>
      <c r="D82" s="23"/>
      <c r="H82" s="3" t="s">
        <v>204</v>
      </c>
      <c r="I82" s="3">
        <v>0</v>
      </c>
      <c r="J82" s="3"/>
      <c r="K82" s="3"/>
      <c r="L82" s="3"/>
      <c r="M82" s="3"/>
      <c r="N82" s="3"/>
      <c r="O82" s="3"/>
      <c r="P82" s="3"/>
      <c r="Q82" s="3"/>
      <c r="R82" s="3"/>
      <c r="S82" s="3"/>
    </row>
    <row r="83" spans="2:19" ht="18.75" customHeight="1" x14ac:dyDescent="0.2">
      <c r="B83" s="23"/>
      <c r="C83" s="23"/>
      <c r="D83" s="23"/>
      <c r="H83" s="3" t="s">
        <v>205</v>
      </c>
      <c r="I83" s="3">
        <v>0</v>
      </c>
      <c r="J83" s="3"/>
      <c r="K83" s="3"/>
      <c r="L83" s="3"/>
      <c r="M83" s="3"/>
      <c r="N83" s="3"/>
      <c r="O83" s="3"/>
      <c r="P83" s="3"/>
      <c r="Q83" s="3"/>
      <c r="R83" s="3"/>
      <c r="S83" s="3"/>
    </row>
    <row r="84" spans="2:19" ht="18.75" customHeight="1" x14ac:dyDescent="0.2">
      <c r="B84" s="23"/>
      <c r="C84" s="23"/>
      <c r="D84" s="23"/>
      <c r="H84" s="3" t="s">
        <v>206</v>
      </c>
      <c r="I84" s="3">
        <v>0</v>
      </c>
      <c r="J84" s="3"/>
      <c r="K84" s="3"/>
      <c r="L84" s="3"/>
      <c r="M84" s="3"/>
      <c r="N84" s="3"/>
      <c r="O84" s="3"/>
      <c r="P84" s="3"/>
      <c r="Q84" s="3"/>
      <c r="R84" s="3"/>
      <c r="S84" s="3"/>
    </row>
    <row r="85" spans="2:19" ht="18.75" customHeight="1" x14ac:dyDescent="0.2">
      <c r="B85" s="23"/>
      <c r="C85" s="23"/>
      <c r="D85" s="23"/>
      <c r="H85" s="3" t="s">
        <v>207</v>
      </c>
      <c r="I85" s="3">
        <v>0</v>
      </c>
      <c r="J85" s="3"/>
      <c r="K85" s="3"/>
      <c r="L85" s="3"/>
      <c r="M85" s="3"/>
      <c r="N85" s="3"/>
      <c r="O85" s="3"/>
      <c r="P85" s="3"/>
      <c r="Q85" s="3"/>
      <c r="R85" s="3"/>
      <c r="S85" s="3"/>
    </row>
    <row r="86" spans="2:19" ht="18.75" customHeight="1" x14ac:dyDescent="0.2">
      <c r="B86" s="23"/>
      <c r="C86" s="23"/>
      <c r="D86" s="23"/>
      <c r="H86" s="3" t="s">
        <v>208</v>
      </c>
      <c r="I86" s="3">
        <v>0</v>
      </c>
      <c r="J86" s="3"/>
      <c r="K86" s="3"/>
      <c r="L86" s="3"/>
      <c r="M86" s="3"/>
      <c r="N86" s="3"/>
      <c r="O86" s="3"/>
      <c r="P86" s="3"/>
      <c r="Q86" s="3"/>
      <c r="R86" s="3"/>
      <c r="S86" s="3"/>
    </row>
    <row r="87" spans="2:19" ht="18.75" customHeight="1" x14ac:dyDescent="0.2">
      <c r="B87" s="23"/>
      <c r="C87" s="23"/>
      <c r="D87" s="23"/>
      <c r="H87" s="3" t="s">
        <v>209</v>
      </c>
      <c r="I87" s="3">
        <v>0</v>
      </c>
      <c r="J87" s="3"/>
      <c r="K87" s="3"/>
      <c r="L87" s="3"/>
      <c r="M87" s="3"/>
      <c r="N87" s="3"/>
      <c r="O87" s="3"/>
      <c r="P87" s="3"/>
      <c r="Q87" s="3"/>
      <c r="R87" s="3"/>
      <c r="S87" s="3"/>
    </row>
    <row r="88" spans="2:19" ht="18.75" customHeight="1" x14ac:dyDescent="0.2">
      <c r="B88" s="23"/>
      <c r="C88" s="23"/>
      <c r="D88" s="23"/>
      <c r="H88" s="3" t="s">
        <v>210</v>
      </c>
      <c r="I88" s="3">
        <v>0</v>
      </c>
      <c r="J88" s="3"/>
      <c r="K88" s="3"/>
      <c r="L88" s="3"/>
      <c r="M88" s="3"/>
      <c r="N88" s="3"/>
      <c r="O88" s="3"/>
      <c r="P88" s="3"/>
      <c r="Q88" s="3"/>
      <c r="R88" s="3"/>
      <c r="S88" s="3"/>
    </row>
    <row r="89" spans="2:19" ht="18.75" customHeight="1" x14ac:dyDescent="0.2">
      <c r="B89" s="23"/>
      <c r="C89" s="23"/>
      <c r="D89" s="23"/>
      <c r="H89" s="3" t="s">
        <v>211</v>
      </c>
      <c r="I89" s="3">
        <v>0</v>
      </c>
      <c r="J89" s="3"/>
      <c r="K89" s="3"/>
      <c r="L89" s="3"/>
      <c r="M89" s="3"/>
      <c r="N89" s="3"/>
      <c r="O89" s="3"/>
      <c r="P89" s="3"/>
      <c r="Q89" s="3"/>
      <c r="R89" s="3"/>
      <c r="S89" s="3"/>
    </row>
    <row r="90" spans="2:19" ht="18.75" customHeight="1" x14ac:dyDescent="0.2">
      <c r="B90" s="23"/>
      <c r="C90" s="23"/>
      <c r="D90" s="23"/>
      <c r="H90" s="3" t="s">
        <v>212</v>
      </c>
      <c r="I90" s="3">
        <v>0</v>
      </c>
      <c r="J90" s="3"/>
      <c r="K90" s="3"/>
      <c r="L90" s="3"/>
      <c r="M90" s="3"/>
      <c r="N90" s="3"/>
      <c r="O90" s="3"/>
      <c r="P90" s="3"/>
      <c r="Q90" s="3"/>
      <c r="R90" s="3"/>
      <c r="S90" s="3"/>
    </row>
    <row r="91" spans="2:19" ht="18.75" customHeight="1" x14ac:dyDescent="0.2">
      <c r="B91" s="23"/>
      <c r="C91" s="23"/>
      <c r="D91" s="23"/>
      <c r="H91" s="3" t="s">
        <v>213</v>
      </c>
      <c r="I91" s="3">
        <v>0</v>
      </c>
      <c r="J91" s="3"/>
      <c r="K91" s="3"/>
      <c r="L91" s="3"/>
      <c r="M91" s="3"/>
      <c r="N91" s="3"/>
      <c r="O91" s="3"/>
      <c r="P91" s="3"/>
      <c r="Q91" s="3"/>
      <c r="R91" s="3"/>
      <c r="S91" s="3"/>
    </row>
    <row r="92" spans="2:19" ht="18.75" customHeight="1" x14ac:dyDescent="0.2">
      <c r="B92" s="23"/>
      <c r="C92" s="23"/>
      <c r="D92" s="23"/>
      <c r="H92" s="3" t="s">
        <v>214</v>
      </c>
      <c r="I92" s="3">
        <v>0</v>
      </c>
      <c r="J92" s="3"/>
      <c r="K92" s="3"/>
      <c r="L92" s="3"/>
      <c r="M92" s="3"/>
      <c r="N92" s="3"/>
      <c r="O92" s="3"/>
      <c r="P92" s="3"/>
      <c r="Q92" s="3"/>
      <c r="R92" s="3"/>
      <c r="S92" s="3"/>
    </row>
    <row r="93" spans="2:19" ht="18.75" customHeight="1" x14ac:dyDescent="0.2">
      <c r="B93" s="23"/>
      <c r="C93" s="23"/>
      <c r="D93" s="23"/>
      <c r="H93" s="3" t="s">
        <v>215</v>
      </c>
      <c r="I93" s="3">
        <v>0</v>
      </c>
      <c r="J93" s="3"/>
      <c r="K93" s="3"/>
      <c r="L93" s="3"/>
      <c r="M93" s="3"/>
      <c r="N93" s="3"/>
      <c r="O93" s="3"/>
      <c r="P93" s="3"/>
      <c r="Q93" s="3"/>
      <c r="R93" s="3"/>
      <c r="S93" s="3"/>
    </row>
    <row r="94" spans="2:19" ht="18.75" customHeight="1" x14ac:dyDescent="0.2">
      <c r="B94" s="23"/>
      <c r="C94" s="23"/>
      <c r="D94" s="23"/>
      <c r="H94" s="3" t="s">
        <v>216</v>
      </c>
      <c r="I94" s="3">
        <v>0</v>
      </c>
      <c r="J94" s="3"/>
      <c r="K94" s="3"/>
      <c r="L94" s="3"/>
      <c r="M94" s="3"/>
      <c r="N94" s="3"/>
      <c r="O94" s="3"/>
      <c r="P94" s="3"/>
      <c r="Q94" s="3"/>
      <c r="R94" s="3"/>
      <c r="S94" s="3"/>
    </row>
    <row r="95" spans="2:19" ht="18.75" customHeight="1" x14ac:dyDescent="0.2">
      <c r="B95" s="23"/>
      <c r="C95" s="23"/>
      <c r="D95" s="23"/>
      <c r="H95" s="3" t="s">
        <v>217</v>
      </c>
      <c r="I95" s="3">
        <v>0</v>
      </c>
      <c r="J95" s="3"/>
      <c r="K95" s="3"/>
      <c r="L95" s="3"/>
      <c r="M95" s="3"/>
      <c r="N95" s="3"/>
      <c r="O95" s="3"/>
      <c r="P95" s="3"/>
      <c r="Q95" s="3"/>
      <c r="R95" s="3"/>
      <c r="S95" s="3"/>
    </row>
    <row r="96" spans="2:19" ht="18.75" customHeight="1" x14ac:dyDescent="0.2">
      <c r="B96" s="23"/>
      <c r="C96" s="23"/>
      <c r="D96" s="23"/>
      <c r="H96" s="3" t="s">
        <v>218</v>
      </c>
      <c r="I96" s="3">
        <v>0</v>
      </c>
      <c r="J96" s="3"/>
      <c r="K96" s="3"/>
      <c r="L96" s="3"/>
      <c r="M96" s="3"/>
      <c r="N96" s="3"/>
      <c r="O96" s="3"/>
      <c r="P96" s="3"/>
      <c r="Q96" s="3"/>
      <c r="R96" s="3"/>
      <c r="S96" s="3"/>
    </row>
    <row r="97" spans="2:19" ht="18.75" customHeight="1" x14ac:dyDescent="0.2">
      <c r="B97" s="23"/>
      <c r="C97" s="23"/>
      <c r="D97" s="23"/>
      <c r="H97" s="3" t="s">
        <v>219</v>
      </c>
      <c r="I97" s="3">
        <v>0</v>
      </c>
      <c r="J97" s="3"/>
      <c r="K97" s="3"/>
      <c r="L97" s="3"/>
      <c r="M97" s="3"/>
      <c r="N97" s="3"/>
      <c r="O97" s="3"/>
      <c r="P97" s="3"/>
      <c r="Q97" s="3"/>
      <c r="R97" s="3"/>
      <c r="S97" s="3"/>
    </row>
    <row r="98" spans="2:19" ht="18.75" customHeight="1" x14ac:dyDescent="0.2">
      <c r="B98" s="23"/>
      <c r="C98" s="23"/>
      <c r="D98" s="23"/>
      <c r="H98" s="3" t="s">
        <v>220</v>
      </c>
      <c r="I98" s="3">
        <v>0</v>
      </c>
      <c r="J98" s="3"/>
      <c r="K98" s="3"/>
      <c r="L98" s="3"/>
      <c r="M98" s="3"/>
      <c r="N98" s="3"/>
      <c r="O98" s="3"/>
      <c r="P98" s="3"/>
      <c r="Q98" s="3"/>
      <c r="R98" s="3"/>
      <c r="S98" s="3"/>
    </row>
    <row r="99" spans="2:19" ht="18.75" customHeight="1" x14ac:dyDescent="0.2">
      <c r="B99" s="23"/>
      <c r="C99" s="23"/>
      <c r="D99" s="23"/>
      <c r="H99" s="3" t="s">
        <v>221</v>
      </c>
      <c r="I99" s="3">
        <v>0</v>
      </c>
      <c r="J99" s="3"/>
      <c r="K99" s="3"/>
      <c r="L99" s="3"/>
      <c r="M99" s="3"/>
      <c r="N99" s="3"/>
      <c r="O99" s="3"/>
      <c r="P99" s="3"/>
      <c r="Q99" s="3"/>
      <c r="R99" s="3"/>
      <c r="S99" s="3"/>
    </row>
    <row r="100" spans="2:19" ht="18.75" customHeight="1" x14ac:dyDescent="0.2">
      <c r="B100" s="23"/>
      <c r="C100" s="23"/>
      <c r="D100" s="23"/>
      <c r="H100" s="3" t="s">
        <v>222</v>
      </c>
      <c r="I100" s="3">
        <v>0</v>
      </c>
      <c r="J100" s="3"/>
      <c r="K100" s="3"/>
      <c r="L100" s="3"/>
      <c r="M100" s="3"/>
      <c r="N100" s="3"/>
      <c r="O100" s="3"/>
      <c r="P100" s="3"/>
      <c r="Q100" s="3"/>
      <c r="R100" s="3"/>
      <c r="S100" s="3"/>
    </row>
    <row r="101" spans="2:19" ht="18.75" customHeight="1" x14ac:dyDescent="0.2">
      <c r="B101" s="23"/>
      <c r="C101" s="23"/>
      <c r="D101" s="23"/>
      <c r="H101" s="3" t="s">
        <v>223</v>
      </c>
      <c r="I101" s="3">
        <v>0</v>
      </c>
      <c r="J101" s="3"/>
      <c r="K101" s="3"/>
      <c r="L101" s="3"/>
      <c r="M101" s="3"/>
      <c r="N101" s="3"/>
      <c r="O101" s="3"/>
      <c r="P101" s="3"/>
      <c r="Q101" s="3"/>
      <c r="R101" s="3"/>
      <c r="S101" s="3"/>
    </row>
    <row r="102" spans="2:19" ht="18.75" customHeight="1" x14ac:dyDescent="0.2">
      <c r="B102" s="23"/>
      <c r="C102" s="23"/>
      <c r="D102" s="23"/>
      <c r="H102" s="3" t="s">
        <v>224</v>
      </c>
      <c r="I102" s="3">
        <v>0</v>
      </c>
      <c r="J102" s="3"/>
      <c r="K102" s="3"/>
      <c r="L102" s="3"/>
      <c r="M102" s="3"/>
      <c r="N102" s="3"/>
      <c r="O102" s="3"/>
      <c r="P102" s="3"/>
      <c r="Q102" s="3"/>
      <c r="R102" s="3"/>
      <c r="S102" s="3"/>
    </row>
    <row r="103" spans="2:19" ht="18.75" customHeight="1" x14ac:dyDescent="0.2">
      <c r="B103" s="23"/>
      <c r="C103" s="23"/>
      <c r="D103" s="23"/>
      <c r="H103" s="3" t="s">
        <v>225</v>
      </c>
      <c r="I103" s="3">
        <v>0</v>
      </c>
      <c r="J103" s="3"/>
      <c r="K103" s="3"/>
      <c r="L103" s="3"/>
      <c r="M103" s="3"/>
      <c r="N103" s="3"/>
      <c r="O103" s="3"/>
      <c r="P103" s="3"/>
      <c r="Q103" s="3"/>
      <c r="R103" s="3"/>
      <c r="S103" s="3"/>
    </row>
    <row r="104" spans="2:19" ht="18.75" customHeight="1" x14ac:dyDescent="0.2">
      <c r="B104" s="23"/>
      <c r="C104" s="23"/>
      <c r="D104" s="23"/>
      <c r="H104" s="3" t="s">
        <v>226</v>
      </c>
      <c r="I104" s="3">
        <v>0</v>
      </c>
      <c r="J104" s="3"/>
      <c r="K104" s="3"/>
      <c r="L104" s="3"/>
      <c r="M104" s="3"/>
      <c r="N104" s="3"/>
      <c r="O104" s="3"/>
      <c r="P104" s="3"/>
      <c r="Q104" s="3"/>
      <c r="R104" s="3"/>
      <c r="S104" s="3"/>
    </row>
    <row r="105" spans="2:19" ht="18.75" customHeight="1" x14ac:dyDescent="0.2">
      <c r="B105" s="23"/>
      <c r="C105" s="23"/>
      <c r="D105" s="23"/>
      <c r="H105" s="3" t="s">
        <v>227</v>
      </c>
      <c r="I105" s="3">
        <v>0</v>
      </c>
      <c r="J105" s="3"/>
      <c r="K105" s="3"/>
      <c r="L105" s="3"/>
      <c r="M105" s="3"/>
      <c r="N105" s="3"/>
      <c r="O105" s="3"/>
      <c r="P105" s="3"/>
      <c r="Q105" s="3"/>
      <c r="R105" s="3"/>
      <c r="S105" s="3"/>
    </row>
    <row r="106" spans="2:19" ht="18.75" customHeight="1" x14ac:dyDescent="0.2">
      <c r="B106" s="23"/>
      <c r="C106" s="23"/>
      <c r="D106" s="23"/>
      <c r="H106" s="3" t="s">
        <v>228</v>
      </c>
      <c r="I106" s="3">
        <v>0</v>
      </c>
      <c r="J106" s="3"/>
      <c r="K106" s="3"/>
      <c r="L106" s="3"/>
      <c r="M106" s="3"/>
      <c r="N106" s="3"/>
      <c r="O106" s="3"/>
      <c r="P106" s="3"/>
      <c r="Q106" s="3"/>
      <c r="R106" s="3"/>
      <c r="S106" s="3"/>
    </row>
    <row r="107" spans="2:19" ht="18.75" customHeight="1" x14ac:dyDescent="0.2">
      <c r="B107" s="23"/>
      <c r="C107" s="23"/>
      <c r="D107" s="23"/>
      <c r="H107" s="3" t="s">
        <v>229</v>
      </c>
      <c r="I107" s="3">
        <v>0</v>
      </c>
      <c r="J107" s="3"/>
      <c r="K107" s="3"/>
      <c r="L107" s="3"/>
      <c r="M107" s="3"/>
      <c r="N107" s="3"/>
      <c r="O107" s="3"/>
      <c r="P107" s="3"/>
      <c r="Q107" s="3"/>
      <c r="R107" s="3"/>
      <c r="S107" s="3"/>
    </row>
    <row r="108" spans="2:19" ht="18.75" customHeight="1" x14ac:dyDescent="0.2">
      <c r="B108" s="23"/>
      <c r="C108" s="23"/>
      <c r="D108" s="23"/>
      <c r="H108" s="3" t="s">
        <v>230</v>
      </c>
      <c r="I108" s="3">
        <v>0</v>
      </c>
      <c r="J108" s="3"/>
      <c r="K108" s="3"/>
      <c r="L108" s="3"/>
      <c r="M108" s="3"/>
      <c r="N108" s="3"/>
      <c r="O108" s="3"/>
      <c r="P108" s="3"/>
      <c r="Q108" s="3"/>
      <c r="R108" s="3"/>
      <c r="S108" s="3"/>
    </row>
    <row r="109" spans="2:19" ht="18.75" customHeight="1" x14ac:dyDescent="0.2">
      <c r="B109" s="23"/>
      <c r="C109" s="23"/>
      <c r="D109" s="23"/>
      <c r="H109" s="3" t="s">
        <v>231</v>
      </c>
      <c r="I109" s="3">
        <v>0</v>
      </c>
      <c r="J109" s="3"/>
      <c r="K109" s="3"/>
      <c r="L109" s="3"/>
      <c r="M109" s="3"/>
      <c r="N109" s="3"/>
      <c r="O109" s="3"/>
      <c r="P109" s="3"/>
      <c r="Q109" s="3"/>
      <c r="R109" s="3"/>
      <c r="S109" s="3"/>
    </row>
    <row r="110" spans="2:19" ht="18.75" customHeight="1" x14ac:dyDescent="0.2">
      <c r="B110" s="23"/>
      <c r="C110" s="23"/>
      <c r="D110" s="23"/>
      <c r="H110" s="3" t="s">
        <v>232</v>
      </c>
      <c r="I110" s="3">
        <v>0</v>
      </c>
      <c r="J110" s="3"/>
      <c r="K110" s="3"/>
      <c r="L110" s="3"/>
      <c r="M110" s="3"/>
      <c r="N110" s="3"/>
      <c r="O110" s="3"/>
      <c r="P110" s="3"/>
      <c r="Q110" s="3"/>
      <c r="R110" s="3"/>
      <c r="S110" s="3"/>
    </row>
    <row r="111" spans="2:19" ht="18.75" customHeight="1" x14ac:dyDescent="0.2">
      <c r="B111" s="23"/>
      <c r="C111" s="23"/>
      <c r="D111" s="23"/>
      <c r="H111" s="3" t="s">
        <v>233</v>
      </c>
      <c r="I111" s="3">
        <v>0</v>
      </c>
      <c r="J111" s="3"/>
      <c r="K111" s="3"/>
      <c r="L111" s="3"/>
      <c r="M111" s="3"/>
      <c r="N111" s="3"/>
      <c r="O111" s="3"/>
      <c r="P111" s="3"/>
      <c r="Q111" s="3"/>
      <c r="R111" s="3"/>
      <c r="S111" s="3"/>
    </row>
    <row r="112" spans="2:19" ht="18.75" customHeight="1" x14ac:dyDescent="0.2">
      <c r="B112" s="23"/>
      <c r="C112" s="23"/>
      <c r="D112" s="23"/>
      <c r="H112" s="3" t="s">
        <v>234</v>
      </c>
      <c r="I112" s="3">
        <v>0</v>
      </c>
      <c r="J112" s="3"/>
      <c r="K112" s="3"/>
      <c r="L112" s="3"/>
      <c r="M112" s="3"/>
      <c r="N112" s="3"/>
      <c r="O112" s="3"/>
      <c r="P112" s="3"/>
      <c r="Q112" s="3"/>
      <c r="R112" s="3"/>
      <c r="S112" s="3"/>
    </row>
    <row r="113" spans="2:19" ht="18.75" customHeight="1" x14ac:dyDescent="0.2">
      <c r="B113" s="23"/>
      <c r="C113" s="23"/>
      <c r="D113" s="23"/>
      <c r="H113" s="3" t="s">
        <v>235</v>
      </c>
      <c r="I113" s="3">
        <v>0</v>
      </c>
      <c r="J113" s="3"/>
      <c r="K113" s="3"/>
      <c r="L113" s="3"/>
      <c r="M113" s="3"/>
      <c r="N113" s="3"/>
      <c r="O113" s="3"/>
      <c r="P113" s="3"/>
      <c r="Q113" s="3"/>
      <c r="R113" s="3"/>
      <c r="S113" s="3"/>
    </row>
    <row r="114" spans="2:19" ht="18.75" customHeight="1" x14ac:dyDescent="0.2">
      <c r="B114" s="23"/>
      <c r="C114" s="23"/>
      <c r="D114" s="23"/>
      <c r="H114" s="3" t="s">
        <v>236</v>
      </c>
      <c r="I114" s="3">
        <v>0</v>
      </c>
      <c r="J114" s="3"/>
      <c r="K114" s="3"/>
      <c r="L114" s="3"/>
      <c r="M114" s="3"/>
      <c r="N114" s="3"/>
      <c r="O114" s="3"/>
      <c r="P114" s="3"/>
      <c r="Q114" s="3"/>
      <c r="R114" s="3"/>
      <c r="S114" s="3"/>
    </row>
    <row r="115" spans="2:19" ht="18.75" customHeight="1" x14ac:dyDescent="0.2">
      <c r="B115" s="23"/>
      <c r="C115" s="23"/>
      <c r="D115" s="23"/>
      <c r="H115" s="3" t="s">
        <v>237</v>
      </c>
      <c r="I115" s="3">
        <v>0</v>
      </c>
      <c r="J115" s="3"/>
      <c r="K115" s="3"/>
      <c r="L115" s="3"/>
      <c r="M115" s="3"/>
      <c r="N115" s="3"/>
      <c r="O115" s="3"/>
      <c r="P115" s="3"/>
      <c r="Q115" s="3"/>
      <c r="R115" s="3"/>
      <c r="S115" s="3"/>
    </row>
    <row r="116" spans="2:19" ht="18.75" customHeight="1" x14ac:dyDescent="0.2">
      <c r="B116" s="23"/>
      <c r="C116" s="23"/>
      <c r="D116" s="23"/>
      <c r="H116" s="3" t="s">
        <v>238</v>
      </c>
      <c r="I116" s="3">
        <v>0</v>
      </c>
      <c r="J116" s="3"/>
      <c r="K116" s="3"/>
      <c r="L116" s="3"/>
      <c r="M116" s="3"/>
      <c r="N116" s="3"/>
      <c r="O116" s="3"/>
      <c r="P116" s="3"/>
      <c r="Q116" s="3"/>
      <c r="R116" s="3"/>
      <c r="S116" s="3"/>
    </row>
    <row r="117" spans="2:19" ht="18.75" customHeight="1" x14ac:dyDescent="0.2">
      <c r="B117" s="23"/>
      <c r="C117" s="23"/>
      <c r="D117" s="23"/>
      <c r="H117" s="3" t="s">
        <v>239</v>
      </c>
      <c r="I117" s="3">
        <v>0</v>
      </c>
      <c r="J117" s="3"/>
      <c r="K117" s="3"/>
      <c r="L117" s="3"/>
      <c r="M117" s="3"/>
      <c r="N117" s="3"/>
      <c r="O117" s="3"/>
      <c r="P117" s="3"/>
      <c r="Q117" s="3"/>
      <c r="R117" s="3"/>
      <c r="S117" s="3"/>
    </row>
    <row r="118" spans="2:19" ht="18.75" customHeight="1" x14ac:dyDescent="0.2">
      <c r="B118" s="23"/>
      <c r="C118" s="23"/>
      <c r="D118" s="23"/>
      <c r="H118" s="3" t="s">
        <v>240</v>
      </c>
      <c r="I118" s="3">
        <v>0</v>
      </c>
      <c r="J118" s="3"/>
      <c r="K118" s="3"/>
      <c r="L118" s="3"/>
      <c r="M118" s="3"/>
      <c r="N118" s="3"/>
      <c r="O118" s="3"/>
      <c r="P118" s="3"/>
      <c r="Q118" s="3"/>
      <c r="R118" s="3"/>
      <c r="S118" s="3"/>
    </row>
    <row r="119" spans="2:19" ht="18.75" customHeight="1" x14ac:dyDescent="0.2">
      <c r="B119" s="23"/>
      <c r="C119" s="23"/>
      <c r="D119" s="23"/>
      <c r="H119" s="3" t="s">
        <v>241</v>
      </c>
      <c r="I119" s="3">
        <v>0</v>
      </c>
      <c r="J119" s="3"/>
      <c r="K119" s="3"/>
      <c r="L119" s="3"/>
      <c r="M119" s="3"/>
      <c r="N119" s="3"/>
      <c r="O119" s="3"/>
      <c r="P119" s="3"/>
      <c r="Q119" s="3"/>
      <c r="R119" s="3"/>
      <c r="S119" s="3"/>
    </row>
    <row r="120" spans="2:19" ht="18.75" customHeight="1" x14ac:dyDescent="0.2">
      <c r="B120" s="23"/>
      <c r="C120" s="23"/>
      <c r="D120" s="23"/>
      <c r="H120" s="3" t="s">
        <v>242</v>
      </c>
      <c r="I120" s="3">
        <v>0</v>
      </c>
      <c r="J120" s="3"/>
      <c r="K120" s="3"/>
      <c r="L120" s="3"/>
      <c r="M120" s="3"/>
      <c r="N120" s="3"/>
      <c r="O120" s="3"/>
      <c r="P120" s="3"/>
      <c r="Q120" s="3"/>
      <c r="R120" s="3"/>
      <c r="S120" s="3"/>
    </row>
    <row r="121" spans="2:19" ht="18.75" customHeight="1" x14ac:dyDescent="0.2">
      <c r="B121" s="23"/>
      <c r="C121" s="23"/>
      <c r="D121" s="23"/>
      <c r="H121" s="3" t="s">
        <v>243</v>
      </c>
      <c r="I121" s="3">
        <v>0</v>
      </c>
      <c r="J121" s="3"/>
      <c r="K121" s="3"/>
      <c r="L121" s="3"/>
      <c r="M121" s="3"/>
      <c r="N121" s="3"/>
      <c r="O121" s="3"/>
      <c r="P121" s="3"/>
      <c r="Q121" s="3"/>
      <c r="R121" s="3"/>
      <c r="S121" s="3"/>
    </row>
    <row r="122" spans="2:19" ht="18.75" customHeight="1" x14ac:dyDescent="0.2">
      <c r="B122" s="23"/>
      <c r="C122" s="23"/>
      <c r="D122" s="23"/>
      <c r="H122" s="3" t="s">
        <v>244</v>
      </c>
      <c r="I122" s="3">
        <v>0</v>
      </c>
      <c r="J122" s="3"/>
      <c r="K122" s="3"/>
      <c r="L122" s="3"/>
      <c r="M122" s="3"/>
      <c r="N122" s="3"/>
      <c r="O122" s="3"/>
      <c r="P122" s="3"/>
      <c r="Q122" s="3"/>
      <c r="R122" s="3"/>
      <c r="S122" s="3"/>
    </row>
    <row r="123" spans="2:19" ht="18.75" customHeight="1" x14ac:dyDescent="0.2">
      <c r="B123" s="23"/>
      <c r="C123" s="23"/>
      <c r="D123" s="23"/>
      <c r="H123" s="3" t="s">
        <v>245</v>
      </c>
      <c r="I123" s="3">
        <v>0</v>
      </c>
      <c r="J123" s="3"/>
      <c r="K123" s="3"/>
      <c r="L123" s="3"/>
      <c r="M123" s="3"/>
      <c r="N123" s="3"/>
      <c r="O123" s="3"/>
      <c r="P123" s="3"/>
      <c r="Q123" s="3"/>
      <c r="R123" s="3"/>
      <c r="S123" s="3"/>
    </row>
    <row r="124" spans="2:19" ht="18.75" customHeight="1" x14ac:dyDescent="0.2">
      <c r="B124" s="23"/>
      <c r="C124" s="23"/>
      <c r="D124" s="23"/>
      <c r="H124" s="3" t="s">
        <v>246</v>
      </c>
      <c r="I124" s="3">
        <v>0</v>
      </c>
      <c r="J124" s="3"/>
      <c r="K124" s="3"/>
      <c r="L124" s="3"/>
      <c r="M124" s="3"/>
      <c r="N124" s="3"/>
      <c r="O124" s="3"/>
      <c r="P124" s="3"/>
      <c r="Q124" s="3"/>
      <c r="R124" s="3"/>
      <c r="S124" s="3"/>
    </row>
    <row r="125" spans="2:19" ht="18.75" customHeight="1" x14ac:dyDescent="0.2">
      <c r="B125" s="23"/>
      <c r="C125" s="23"/>
      <c r="D125" s="23"/>
      <c r="H125" s="3" t="s">
        <v>247</v>
      </c>
      <c r="I125" s="3">
        <v>0</v>
      </c>
      <c r="J125" s="3"/>
      <c r="K125" s="3"/>
      <c r="L125" s="3"/>
      <c r="M125" s="3"/>
      <c r="N125" s="3"/>
      <c r="O125" s="3"/>
      <c r="P125" s="3"/>
      <c r="Q125" s="3"/>
      <c r="R125" s="3"/>
      <c r="S125" s="3"/>
    </row>
    <row r="126" spans="2:19" ht="18.75" customHeight="1" x14ac:dyDescent="0.2">
      <c r="B126" s="23"/>
      <c r="C126" s="23"/>
      <c r="D126" s="23"/>
      <c r="H126" s="3" t="s">
        <v>248</v>
      </c>
      <c r="I126" s="3">
        <v>0</v>
      </c>
      <c r="J126" s="3"/>
      <c r="K126" s="3"/>
      <c r="L126" s="3"/>
      <c r="M126" s="3"/>
      <c r="N126" s="3"/>
      <c r="O126" s="3"/>
      <c r="P126" s="3"/>
      <c r="Q126" s="3"/>
      <c r="R126" s="3"/>
      <c r="S126" s="3"/>
    </row>
    <row r="127" spans="2:19" ht="18.75" customHeight="1" x14ac:dyDescent="0.2">
      <c r="B127" s="23"/>
      <c r="C127" s="23"/>
      <c r="D127" s="23"/>
      <c r="H127" s="3" t="s">
        <v>249</v>
      </c>
      <c r="I127" s="3">
        <v>0</v>
      </c>
      <c r="J127" s="3"/>
      <c r="K127" s="3"/>
      <c r="L127" s="3"/>
      <c r="M127" s="3"/>
      <c r="N127" s="3"/>
      <c r="O127" s="3"/>
      <c r="P127" s="3"/>
      <c r="Q127" s="3"/>
      <c r="R127" s="3"/>
      <c r="S127" s="3"/>
    </row>
    <row r="128" spans="2:19" ht="18.75" customHeight="1" x14ac:dyDescent="0.2">
      <c r="B128" s="23"/>
      <c r="C128" s="23"/>
      <c r="D128" s="23"/>
      <c r="H128" s="3" t="s">
        <v>250</v>
      </c>
      <c r="I128" s="3">
        <v>0</v>
      </c>
      <c r="J128" s="3"/>
      <c r="K128" s="3"/>
      <c r="L128" s="3"/>
      <c r="M128" s="3"/>
      <c r="N128" s="3"/>
      <c r="O128" s="3"/>
      <c r="P128" s="3"/>
      <c r="Q128" s="3"/>
      <c r="R128" s="3"/>
      <c r="S128" s="3"/>
    </row>
    <row r="129" spans="2:19" ht="18.75" customHeight="1" x14ac:dyDescent="0.2">
      <c r="B129" s="23"/>
      <c r="C129" s="23"/>
      <c r="D129" s="23"/>
      <c r="H129" s="3" t="s">
        <v>251</v>
      </c>
      <c r="I129" s="3">
        <v>0</v>
      </c>
      <c r="J129" s="3"/>
      <c r="K129" s="3"/>
      <c r="L129" s="3"/>
      <c r="M129" s="3"/>
      <c r="N129" s="3"/>
      <c r="O129" s="3"/>
      <c r="P129" s="3"/>
      <c r="Q129" s="3"/>
      <c r="R129" s="3"/>
      <c r="S129" s="3"/>
    </row>
    <row r="130" spans="2:19" ht="18.75" customHeight="1" x14ac:dyDescent="0.2">
      <c r="B130" s="23"/>
      <c r="C130" s="23"/>
      <c r="D130" s="23"/>
      <c r="H130" s="3" t="s">
        <v>252</v>
      </c>
      <c r="I130" s="3">
        <v>0</v>
      </c>
      <c r="J130" s="3"/>
      <c r="K130" s="3"/>
      <c r="L130" s="3"/>
      <c r="M130" s="3"/>
      <c r="N130" s="3"/>
      <c r="O130" s="3"/>
      <c r="P130" s="3"/>
      <c r="Q130" s="3"/>
      <c r="R130" s="3"/>
      <c r="S130" s="3"/>
    </row>
    <row r="131" spans="2:19" ht="18.75" customHeight="1" x14ac:dyDescent="0.2">
      <c r="B131" s="23"/>
      <c r="C131" s="23"/>
      <c r="D131" s="23"/>
      <c r="H131" s="3" t="s">
        <v>253</v>
      </c>
      <c r="I131" s="3">
        <v>0</v>
      </c>
      <c r="J131" s="3"/>
      <c r="K131" s="3"/>
      <c r="L131" s="3"/>
      <c r="M131" s="3"/>
      <c r="N131" s="3"/>
      <c r="O131" s="3"/>
      <c r="P131" s="3"/>
      <c r="Q131" s="3"/>
      <c r="R131" s="3"/>
      <c r="S131" s="3"/>
    </row>
    <row r="132" spans="2:19" ht="14" x14ac:dyDescent="0.2">
      <c r="B132" s="23"/>
      <c r="C132" s="23"/>
      <c r="D132" s="23"/>
      <c r="H132" s="3" t="s">
        <v>254</v>
      </c>
      <c r="I132" s="3">
        <v>0</v>
      </c>
      <c r="J132" s="3"/>
      <c r="K132" s="3"/>
      <c r="L132" s="3"/>
      <c r="M132" s="3"/>
      <c r="N132" s="3"/>
      <c r="O132" s="3"/>
      <c r="P132" s="3"/>
      <c r="Q132" s="3"/>
      <c r="R132" s="3"/>
      <c r="S132" s="3"/>
    </row>
  </sheetData>
  <sheetProtection formatCells="0" selectLockedCells="1"/>
  <mergeCells count="25">
    <mergeCell ref="C3:K3"/>
    <mergeCell ref="C4:K4"/>
    <mergeCell ref="C16:E16"/>
    <mergeCell ref="C15:E15"/>
    <mergeCell ref="C14:E14"/>
    <mergeCell ref="B10:E10"/>
    <mergeCell ref="C11:E11"/>
    <mergeCell ref="C12:E12"/>
    <mergeCell ref="C13:E13"/>
    <mergeCell ref="P10:S10"/>
    <mergeCell ref="P11:S16"/>
    <mergeCell ref="F11:J21"/>
    <mergeCell ref="C17:E17"/>
    <mergeCell ref="C18:E18"/>
    <mergeCell ref="C19:E19"/>
    <mergeCell ref="C21:E21"/>
    <mergeCell ref="C20:E20"/>
    <mergeCell ref="L16:O16"/>
    <mergeCell ref="F10:J10"/>
    <mergeCell ref="L12:O12"/>
    <mergeCell ref="L11:O11"/>
    <mergeCell ref="L13:O13"/>
    <mergeCell ref="L14:O14"/>
    <mergeCell ref="L15:O15"/>
    <mergeCell ref="L10:O10"/>
  </mergeCells>
  <phoneticPr fontId="11"/>
  <conditionalFormatting sqref="B1:H4">
    <cfRule type="cellIs" dxfId="7" priority="17" stopIfTrue="1" operator="equal">
      <formula>0</formula>
    </cfRule>
  </conditionalFormatting>
  <conditionalFormatting sqref="C12:C13">
    <cfRule type="cellIs" dxfId="6" priority="9" operator="equal">
      <formula>0</formula>
    </cfRule>
  </conditionalFormatting>
  <conditionalFormatting sqref="C15:C21">
    <cfRule type="cellIs" dxfId="5" priority="15" operator="equal">
      <formula>0</formula>
    </cfRule>
  </conditionalFormatting>
  <conditionalFormatting sqref="H34:S132">
    <cfRule type="expression" dxfId="4" priority="18">
      <formula>#REF!=$Z$6</formula>
    </cfRule>
    <cfRule type="expression" dxfId="3" priority="19">
      <formula>$B$12=$Z$6</formula>
    </cfRule>
  </conditionalFormatting>
  <conditionalFormatting sqref="I34:I132">
    <cfRule type="cellIs" dxfId="2" priority="11" operator="equal">
      <formula>0</formula>
    </cfRule>
  </conditionalFormatting>
  <conditionalFormatting sqref="L12">
    <cfRule type="cellIs" dxfId="1" priority="5" operator="equal">
      <formula>0</formula>
    </cfRule>
  </conditionalFormatting>
  <conditionalFormatting sqref="L14:L16">
    <cfRule type="cellIs" dxfId="0" priority="1" operator="equal">
      <formula>0</formula>
    </cfRule>
  </conditionalFormatting>
  <dataValidations count="2">
    <dataValidation type="list" allowBlank="1" showInputMessage="1" showErrorMessage="1" sqref="B44:D132" xr:uid="{00000000-0002-0000-0900-000000000000}">
      <formula1>$AB$33:$AB$33</formula1>
    </dataValidation>
    <dataValidation type="list" allowBlank="1" showInputMessage="1" showErrorMessage="1" sqref="B12:B13 B15:B21" xr:uid="{00000000-0002-0000-0900-000001000000}">
      <formula1>$Z$5:$Z$6</formula1>
    </dataValidation>
  </dataValidations>
  <printOptions horizontalCentered="1"/>
  <pageMargins left="0" right="0" top="0.38" bottom="0" header="0" footer="0.31496062992125984"/>
  <pageSetup paperSize="9" scale="45" orientation="portrait" r:id="rId1"/>
  <headerFooter>
    <oddHeader>&amp;R&amp;A&amp;P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5D9F1"/>
    <pageSetUpPr fitToPage="1"/>
  </sheetPr>
  <dimension ref="A1:AF75"/>
  <sheetViews>
    <sheetView showGridLines="0" zoomScale="85" zoomScaleNormal="85" zoomScaleSheetLayoutView="70" workbookViewId="0">
      <selection sqref="A1:J2"/>
    </sheetView>
  </sheetViews>
  <sheetFormatPr defaultColWidth="12.26953125" defaultRowHeight="19.75" customHeight="1" x14ac:dyDescent="0.2"/>
  <cols>
    <col min="1" max="10" width="8.453125" style="84" customWidth="1"/>
    <col min="11" max="11" width="5.6328125" style="84" customWidth="1"/>
    <col min="12" max="21" width="8.453125" style="84" customWidth="1"/>
    <col min="22" max="22" width="6.08984375" style="84" customWidth="1"/>
    <col min="23" max="32" width="8.453125" style="84" customWidth="1"/>
    <col min="33" max="33" width="4.7265625" style="84" customWidth="1"/>
    <col min="34" max="16384" width="12.26953125" style="84"/>
  </cols>
  <sheetData>
    <row r="1" spans="1:32" ht="13" x14ac:dyDescent="0.2">
      <c r="A1" s="139"/>
      <c r="B1" s="139"/>
      <c r="C1" s="139"/>
      <c r="D1" s="139"/>
      <c r="E1" s="139"/>
      <c r="F1" s="139"/>
      <c r="G1" s="139"/>
      <c r="H1" s="139"/>
      <c r="I1" s="139"/>
      <c r="J1" s="139"/>
    </row>
    <row r="2" spans="1:32" ht="13" x14ac:dyDescent="0.2">
      <c r="A2" s="139"/>
      <c r="B2" s="139"/>
      <c r="C2" s="139"/>
      <c r="D2" s="139"/>
      <c r="E2" s="139"/>
      <c r="F2" s="139"/>
      <c r="G2" s="139"/>
      <c r="H2" s="139"/>
      <c r="I2" s="139"/>
      <c r="J2" s="139"/>
    </row>
    <row r="3" spans="1:32" ht="13" x14ac:dyDescent="0.2"/>
    <row r="4" spans="1:32" ht="19.75" customHeight="1" thickBot="1" x14ac:dyDescent="0.25">
      <c r="A4" s="133" t="s">
        <v>548</v>
      </c>
      <c r="B4" s="133"/>
      <c r="C4" s="133"/>
      <c r="D4" s="133"/>
      <c r="E4" s="133"/>
      <c r="F4" s="133"/>
      <c r="G4" s="133"/>
      <c r="H4" s="133"/>
      <c r="I4" s="133"/>
      <c r="J4" s="133"/>
      <c r="L4" s="137" t="s">
        <v>91</v>
      </c>
      <c r="M4" s="137"/>
      <c r="N4" s="137"/>
      <c r="O4" s="137"/>
      <c r="P4" s="137"/>
      <c r="Q4" s="137"/>
      <c r="R4" s="137"/>
      <c r="S4" s="137"/>
      <c r="T4" s="137"/>
      <c r="U4" s="137"/>
      <c r="W4" s="137" t="s">
        <v>66</v>
      </c>
      <c r="X4" s="137"/>
      <c r="Y4" s="137"/>
      <c r="Z4" s="137"/>
      <c r="AA4" s="137"/>
      <c r="AB4" s="137"/>
      <c r="AC4" s="137"/>
      <c r="AD4" s="137"/>
      <c r="AE4" s="137"/>
      <c r="AF4" s="137"/>
    </row>
    <row r="5" spans="1:32" ht="19.75" customHeight="1" thickTop="1" x14ac:dyDescent="0.2">
      <c r="A5" s="133"/>
      <c r="B5" s="133"/>
      <c r="C5" s="133"/>
      <c r="D5" s="133"/>
      <c r="E5" s="133"/>
      <c r="F5" s="133"/>
      <c r="G5" s="133"/>
      <c r="H5" s="133"/>
      <c r="I5" s="133"/>
      <c r="J5" s="133"/>
    </row>
    <row r="6" spans="1:32" ht="19.75" customHeight="1" x14ac:dyDescent="0.2">
      <c r="A6" s="133"/>
      <c r="B6" s="133"/>
      <c r="C6" s="133"/>
      <c r="D6" s="133"/>
      <c r="E6" s="133"/>
      <c r="F6" s="133"/>
      <c r="G6" s="133"/>
      <c r="H6" s="133"/>
      <c r="I6" s="133"/>
      <c r="J6" s="133"/>
      <c r="L6" s="84" t="s">
        <v>549</v>
      </c>
      <c r="M6" s="85"/>
      <c r="W6" s="84" t="s">
        <v>550</v>
      </c>
    </row>
    <row r="7" spans="1:32" ht="19.75" customHeight="1" x14ac:dyDescent="0.2">
      <c r="A7" s="133" t="s">
        <v>104</v>
      </c>
      <c r="B7" s="133"/>
      <c r="C7" s="133"/>
      <c r="D7" s="133"/>
      <c r="E7" s="133"/>
      <c r="F7" s="133"/>
      <c r="G7" s="133"/>
      <c r="H7" s="133"/>
      <c r="I7" s="133"/>
      <c r="J7" s="133"/>
      <c r="L7" s="140" t="s">
        <v>551</v>
      </c>
      <c r="M7" s="140"/>
      <c r="N7" s="140"/>
      <c r="O7" s="140"/>
      <c r="P7" s="140"/>
      <c r="Q7" s="140"/>
      <c r="R7" s="140"/>
      <c r="S7" s="140"/>
      <c r="T7" s="140"/>
      <c r="U7" s="140"/>
      <c r="W7" s="84" t="s">
        <v>552</v>
      </c>
    </row>
    <row r="8" spans="1:32" ht="19.75" customHeight="1" x14ac:dyDescent="0.2">
      <c r="A8" s="133"/>
      <c r="B8" s="133"/>
      <c r="C8" s="133"/>
      <c r="D8" s="133"/>
      <c r="E8" s="133"/>
      <c r="F8" s="133"/>
      <c r="G8" s="133"/>
      <c r="H8" s="133"/>
      <c r="I8" s="133"/>
      <c r="J8" s="133"/>
      <c r="L8" s="140"/>
      <c r="M8" s="140"/>
      <c r="N8" s="140"/>
      <c r="O8" s="140"/>
      <c r="P8" s="140"/>
      <c r="Q8" s="140"/>
      <c r="R8" s="140"/>
      <c r="S8" s="140"/>
      <c r="T8" s="140"/>
      <c r="U8" s="140"/>
    </row>
    <row r="9" spans="1:32" ht="19.5" customHeight="1" x14ac:dyDescent="0.2">
      <c r="A9" s="133"/>
      <c r="B9" s="133"/>
      <c r="C9" s="133"/>
      <c r="D9" s="133"/>
      <c r="E9" s="133"/>
      <c r="F9" s="133"/>
      <c r="G9" s="133"/>
      <c r="H9" s="133"/>
      <c r="I9" s="133"/>
      <c r="J9" s="133"/>
      <c r="W9" s="84" t="s">
        <v>58</v>
      </c>
    </row>
    <row r="10" spans="1:32" ht="19.75" customHeight="1" x14ac:dyDescent="0.2">
      <c r="A10" s="133"/>
      <c r="B10" s="133"/>
      <c r="C10" s="133"/>
      <c r="D10" s="133"/>
      <c r="E10" s="133"/>
      <c r="F10" s="133"/>
      <c r="G10" s="133"/>
      <c r="H10" s="133"/>
      <c r="I10" s="133"/>
      <c r="J10" s="133"/>
      <c r="L10" s="84" t="s">
        <v>559</v>
      </c>
      <c r="W10" s="84" t="s">
        <v>553</v>
      </c>
    </row>
    <row r="11" spans="1:32" ht="19.75" customHeight="1" thickBot="1" x14ac:dyDescent="0.25">
      <c r="A11" s="137" t="s">
        <v>102</v>
      </c>
      <c r="B11" s="137"/>
      <c r="C11" s="137"/>
      <c r="D11" s="137"/>
      <c r="E11" s="137"/>
      <c r="F11" s="137"/>
      <c r="G11" s="137"/>
      <c r="H11" s="137"/>
      <c r="I11" s="137"/>
      <c r="J11" s="137"/>
      <c r="L11" s="84" t="s">
        <v>87</v>
      </c>
      <c r="W11" s="84" t="s">
        <v>56</v>
      </c>
    </row>
    <row r="12" spans="1:32" ht="19.75" customHeight="1" thickTop="1" x14ac:dyDescent="0.2">
      <c r="L12" s="84" t="s">
        <v>86</v>
      </c>
      <c r="W12" s="84" t="s">
        <v>554</v>
      </c>
    </row>
    <row r="13" spans="1:32" ht="19.75" customHeight="1" x14ac:dyDescent="0.2">
      <c r="A13" s="84" t="s">
        <v>101</v>
      </c>
      <c r="L13" s="84" t="s">
        <v>561</v>
      </c>
      <c r="W13" s="84" t="s">
        <v>555</v>
      </c>
    </row>
    <row r="14" spans="1:32" ht="19.75" customHeight="1" x14ac:dyDescent="0.2">
      <c r="A14" s="84" t="s">
        <v>556</v>
      </c>
      <c r="L14" s="138" t="s">
        <v>85</v>
      </c>
      <c r="M14" s="138"/>
      <c r="N14" s="138"/>
      <c r="O14" s="138"/>
      <c r="P14" s="138"/>
      <c r="Q14" s="138"/>
      <c r="R14" s="138"/>
      <c r="S14" s="138"/>
      <c r="T14" s="138"/>
      <c r="U14" s="138"/>
    </row>
    <row r="15" spans="1:32" ht="18.75" customHeight="1" x14ac:dyDescent="0.2">
      <c r="A15" s="132" t="s">
        <v>557</v>
      </c>
      <c r="B15" s="132"/>
      <c r="C15" s="132"/>
      <c r="D15" s="132"/>
      <c r="E15" s="132"/>
      <c r="F15" s="132"/>
      <c r="G15" s="132"/>
      <c r="H15" s="132"/>
      <c r="I15" s="132"/>
      <c r="J15" s="132"/>
      <c r="L15" s="138"/>
      <c r="M15" s="138"/>
      <c r="N15" s="138"/>
      <c r="O15" s="138"/>
      <c r="P15" s="138"/>
      <c r="Q15" s="138"/>
      <c r="R15" s="138"/>
      <c r="S15" s="138"/>
      <c r="T15" s="138"/>
      <c r="U15" s="138"/>
    </row>
    <row r="16" spans="1:32" ht="19.75" customHeight="1" x14ac:dyDescent="0.2">
      <c r="A16" s="132"/>
      <c r="B16" s="132"/>
      <c r="C16" s="132"/>
      <c r="D16" s="132"/>
      <c r="E16" s="132"/>
      <c r="F16" s="132"/>
      <c r="G16" s="132"/>
      <c r="H16" s="132"/>
      <c r="I16" s="132"/>
      <c r="J16" s="132"/>
      <c r="L16" s="138"/>
      <c r="M16" s="138"/>
      <c r="N16" s="138"/>
      <c r="O16" s="138"/>
      <c r="P16" s="138"/>
      <c r="Q16" s="138"/>
      <c r="R16" s="138"/>
      <c r="S16" s="138"/>
      <c r="T16" s="138"/>
      <c r="U16" s="138"/>
    </row>
    <row r="17" spans="1:32" ht="19.75" customHeight="1" x14ac:dyDescent="0.2">
      <c r="L17" s="84" t="s">
        <v>564</v>
      </c>
    </row>
    <row r="18" spans="1:32" ht="19.75" customHeight="1" x14ac:dyDescent="0.2">
      <c r="A18" s="84" t="s">
        <v>558</v>
      </c>
      <c r="L18" s="135" t="s">
        <v>84</v>
      </c>
      <c r="M18" s="135"/>
      <c r="N18" s="135" t="s">
        <v>83</v>
      </c>
      <c r="O18" s="135"/>
      <c r="P18" s="135"/>
      <c r="Q18" s="135"/>
      <c r="R18" s="135"/>
      <c r="S18" s="135"/>
      <c r="T18" s="135"/>
    </row>
    <row r="19" spans="1:32" ht="19.75" customHeight="1" x14ac:dyDescent="0.2">
      <c r="A19" s="133" t="s">
        <v>97</v>
      </c>
      <c r="B19" s="133"/>
      <c r="C19" s="133"/>
      <c r="D19" s="133"/>
      <c r="E19" s="133"/>
      <c r="F19" s="133"/>
      <c r="G19" s="133"/>
      <c r="H19" s="133"/>
      <c r="I19" s="133"/>
      <c r="J19" s="133"/>
      <c r="L19" s="131">
        <v>230</v>
      </c>
      <c r="M19" s="131"/>
      <c r="N19" s="136" t="s">
        <v>82</v>
      </c>
      <c r="O19" s="136"/>
      <c r="P19" s="136"/>
      <c r="Q19" s="136"/>
      <c r="R19" s="136"/>
      <c r="S19" s="136"/>
      <c r="T19" s="136"/>
      <c r="AC19" s="86"/>
      <c r="AD19" s="86"/>
      <c r="AE19" s="86"/>
      <c r="AF19" s="86"/>
    </row>
    <row r="20" spans="1:32" ht="19.75" customHeight="1" x14ac:dyDescent="0.2">
      <c r="A20" s="133"/>
      <c r="B20" s="133"/>
      <c r="C20" s="133"/>
      <c r="D20" s="133"/>
      <c r="E20" s="133"/>
      <c r="F20" s="133"/>
      <c r="G20" s="133"/>
      <c r="H20" s="133"/>
      <c r="I20" s="133"/>
      <c r="J20" s="133"/>
      <c r="L20" s="131">
        <v>260</v>
      </c>
      <c r="M20" s="131"/>
      <c r="N20" s="136" t="s">
        <v>81</v>
      </c>
      <c r="O20" s="136"/>
      <c r="P20" s="136"/>
      <c r="Q20" s="136"/>
      <c r="R20" s="136"/>
      <c r="S20" s="136"/>
      <c r="T20" s="136"/>
      <c r="AA20" s="86"/>
      <c r="AB20" s="86"/>
      <c r="AC20" s="86"/>
      <c r="AD20" s="86"/>
      <c r="AE20" s="86"/>
    </row>
    <row r="21" spans="1:32" ht="19.5" customHeight="1" x14ac:dyDescent="0.2">
      <c r="A21" s="87"/>
      <c r="B21" s="87"/>
      <c r="C21" s="87"/>
      <c r="D21" s="87"/>
      <c r="E21" s="87"/>
      <c r="F21" s="87"/>
      <c r="G21" s="87"/>
      <c r="H21" s="87"/>
      <c r="I21" s="87"/>
      <c r="J21" s="87"/>
      <c r="L21" s="131">
        <v>280</v>
      </c>
      <c r="M21" s="131"/>
      <c r="N21" s="136" t="s">
        <v>80</v>
      </c>
      <c r="O21" s="136"/>
      <c r="P21" s="136"/>
      <c r="Q21" s="136"/>
      <c r="R21" s="136"/>
      <c r="S21" s="136"/>
      <c r="T21" s="136"/>
      <c r="AA21" s="86"/>
      <c r="AB21" s="86"/>
      <c r="AC21" s="86"/>
      <c r="AD21" s="86"/>
      <c r="AE21" s="86"/>
    </row>
    <row r="22" spans="1:32" ht="19.75" customHeight="1" x14ac:dyDescent="0.2">
      <c r="A22" s="88" t="s">
        <v>96</v>
      </c>
      <c r="B22" s="87"/>
      <c r="C22" s="87"/>
      <c r="D22" s="87"/>
      <c r="E22" s="87"/>
      <c r="F22" s="87"/>
      <c r="G22" s="87"/>
      <c r="H22" s="87"/>
      <c r="I22" s="87"/>
      <c r="J22" s="87"/>
      <c r="L22" s="131">
        <v>320</v>
      </c>
      <c r="M22" s="131"/>
      <c r="N22" s="136" t="s">
        <v>79</v>
      </c>
      <c r="O22" s="136"/>
      <c r="P22" s="136"/>
      <c r="Q22" s="136"/>
      <c r="R22" s="136"/>
      <c r="S22" s="136"/>
      <c r="T22" s="136"/>
      <c r="AA22" s="86"/>
      <c r="AB22" s="86"/>
      <c r="AC22" s="86"/>
      <c r="AD22" s="86"/>
      <c r="AE22" s="86"/>
    </row>
    <row r="23" spans="1:32" ht="19.75" customHeight="1" x14ac:dyDescent="0.2">
      <c r="A23" s="88" t="s">
        <v>95</v>
      </c>
      <c r="B23" s="88"/>
      <c r="C23" s="88"/>
      <c r="D23" s="88"/>
      <c r="E23" s="88"/>
      <c r="F23" s="88"/>
      <c r="G23" s="88"/>
      <c r="H23" s="88"/>
      <c r="I23" s="88"/>
      <c r="J23" s="88"/>
      <c r="AA23" s="86"/>
      <c r="AB23" s="86"/>
      <c r="AC23" s="86"/>
      <c r="AD23" s="86"/>
      <c r="AE23" s="86"/>
    </row>
    <row r="24" spans="1:32" ht="22.5" customHeight="1" x14ac:dyDescent="0.2">
      <c r="A24" s="88"/>
      <c r="B24" s="88"/>
      <c r="C24" s="88"/>
      <c r="D24" s="88"/>
      <c r="E24" s="88"/>
      <c r="F24" s="88"/>
      <c r="G24" s="88"/>
      <c r="H24" s="88"/>
      <c r="I24" s="88"/>
      <c r="J24" s="88"/>
      <c r="L24" s="84" t="s">
        <v>567</v>
      </c>
      <c r="AA24" s="86"/>
      <c r="AB24" s="86"/>
      <c r="AC24" s="86"/>
      <c r="AD24" s="86"/>
      <c r="AE24" s="86"/>
    </row>
    <row r="25" spans="1:32" ht="21.75" customHeight="1" x14ac:dyDescent="0.2">
      <c r="A25" s="132" t="s">
        <v>560</v>
      </c>
      <c r="B25" s="132"/>
      <c r="C25" s="132"/>
      <c r="D25" s="132"/>
      <c r="E25" s="132"/>
      <c r="F25" s="132"/>
      <c r="G25" s="132"/>
      <c r="H25" s="132"/>
      <c r="I25" s="132"/>
      <c r="J25" s="132"/>
    </row>
    <row r="26" spans="1:32" ht="19.5" customHeight="1" x14ac:dyDescent="0.2">
      <c r="A26" s="84" t="s">
        <v>562</v>
      </c>
      <c r="W26" s="132"/>
      <c r="X26" s="132"/>
      <c r="Y26" s="132"/>
      <c r="Z26" s="132"/>
      <c r="AB26" s="132"/>
      <c r="AC26" s="132"/>
      <c r="AD26" s="132"/>
      <c r="AE26" s="132"/>
      <c r="AF26" s="132"/>
    </row>
    <row r="27" spans="1:32" ht="3" customHeight="1" x14ac:dyDescent="0.2">
      <c r="A27" s="89"/>
      <c r="B27" s="89"/>
      <c r="C27" s="89"/>
      <c r="D27" s="89"/>
      <c r="E27" s="89"/>
      <c r="F27" s="89"/>
      <c r="G27" s="89"/>
      <c r="H27" s="89"/>
      <c r="I27" s="89"/>
      <c r="J27" s="89"/>
      <c r="W27" s="132"/>
      <c r="X27" s="132"/>
      <c r="Y27" s="132"/>
      <c r="Z27" s="132"/>
      <c r="AB27" s="132"/>
      <c r="AC27" s="132"/>
      <c r="AD27" s="132"/>
      <c r="AE27" s="132"/>
      <c r="AF27" s="132"/>
    </row>
    <row r="28" spans="1:32" ht="25.5" customHeight="1" x14ac:dyDescent="0.2">
      <c r="A28" s="133" t="s">
        <v>563</v>
      </c>
      <c r="B28" s="133"/>
      <c r="C28" s="133"/>
      <c r="D28" s="133"/>
      <c r="E28" s="133"/>
      <c r="F28" s="133"/>
      <c r="G28" s="133"/>
      <c r="H28" s="133"/>
      <c r="I28" s="133"/>
      <c r="J28" s="133"/>
    </row>
    <row r="29" spans="1:32" ht="19.75" customHeight="1" x14ac:dyDescent="0.2">
      <c r="A29" s="133"/>
      <c r="B29" s="133"/>
      <c r="C29" s="133"/>
      <c r="D29" s="133"/>
      <c r="E29" s="133"/>
      <c r="F29" s="133"/>
      <c r="G29" s="133"/>
      <c r="H29" s="133"/>
      <c r="I29" s="133"/>
      <c r="J29" s="133"/>
    </row>
    <row r="30" spans="1:32" ht="19.5" customHeight="1" x14ac:dyDescent="0.2">
      <c r="A30" s="88" t="s">
        <v>565</v>
      </c>
      <c r="B30" s="88"/>
      <c r="C30" s="88"/>
      <c r="D30" s="88"/>
      <c r="E30" s="88"/>
      <c r="F30" s="88"/>
      <c r="G30" s="88"/>
      <c r="H30" s="88"/>
      <c r="I30" s="88"/>
      <c r="J30" s="88"/>
    </row>
    <row r="31" spans="1:32" ht="19.75" customHeight="1" x14ac:dyDescent="0.2">
      <c r="A31" s="133" t="s">
        <v>92</v>
      </c>
      <c r="B31" s="133"/>
      <c r="C31" s="133"/>
      <c r="D31" s="133"/>
      <c r="E31" s="133"/>
      <c r="F31" s="133"/>
      <c r="G31" s="133"/>
      <c r="H31" s="133"/>
      <c r="I31" s="133"/>
      <c r="J31" s="133"/>
      <c r="R31" s="135" t="s">
        <v>572</v>
      </c>
      <c r="S31" s="135"/>
      <c r="T31" s="135" t="s">
        <v>573</v>
      </c>
      <c r="U31" s="135"/>
      <c r="AB31" s="86"/>
      <c r="AC31" s="86"/>
      <c r="AD31" s="86"/>
      <c r="AE31" s="86"/>
      <c r="AF31" s="86"/>
    </row>
    <row r="32" spans="1:32" ht="19.75" customHeight="1" x14ac:dyDescent="0.2">
      <c r="A32" s="133"/>
      <c r="B32" s="133"/>
      <c r="C32" s="133"/>
      <c r="D32" s="133"/>
      <c r="E32" s="133"/>
      <c r="F32" s="133"/>
      <c r="G32" s="133"/>
      <c r="H32" s="133"/>
      <c r="I32" s="133"/>
      <c r="J32" s="133"/>
      <c r="R32" s="131">
        <v>1.82</v>
      </c>
      <c r="S32" s="131"/>
      <c r="T32" s="131">
        <v>2.0499999999999998</v>
      </c>
      <c r="U32" s="131"/>
      <c r="AB32" s="86"/>
      <c r="AC32" s="86"/>
      <c r="AD32" s="86"/>
      <c r="AE32" s="86"/>
      <c r="AF32" s="86"/>
    </row>
    <row r="33" spans="1:21" ht="19.75" customHeight="1" x14ac:dyDescent="0.2">
      <c r="A33" s="133"/>
      <c r="B33" s="133"/>
      <c r="C33" s="133"/>
      <c r="D33" s="133"/>
      <c r="E33" s="133"/>
      <c r="F33" s="133"/>
      <c r="G33" s="133"/>
      <c r="H33" s="133"/>
      <c r="I33" s="133"/>
      <c r="J33" s="133"/>
    </row>
    <row r="34" spans="1:21" ht="19.75" customHeight="1" x14ac:dyDescent="0.2">
      <c r="A34" s="88" t="s">
        <v>566</v>
      </c>
      <c r="B34" s="88"/>
      <c r="C34" s="88"/>
      <c r="D34" s="88"/>
      <c r="E34" s="88"/>
      <c r="F34" s="88"/>
      <c r="G34" s="88"/>
      <c r="H34" s="88"/>
      <c r="I34" s="88"/>
      <c r="J34" s="88"/>
    </row>
    <row r="35" spans="1:21" ht="19.75" customHeight="1" x14ac:dyDescent="0.2">
      <c r="A35" s="133" t="s">
        <v>139</v>
      </c>
      <c r="B35" s="133"/>
      <c r="C35" s="133"/>
      <c r="D35" s="133"/>
      <c r="E35" s="133"/>
      <c r="F35" s="133"/>
      <c r="G35" s="133"/>
      <c r="H35" s="133"/>
      <c r="I35" s="133"/>
      <c r="J35" s="133"/>
    </row>
    <row r="36" spans="1:21" ht="19.75" customHeight="1" x14ac:dyDescent="0.2">
      <c r="A36" s="133"/>
      <c r="B36" s="133"/>
      <c r="C36" s="133"/>
      <c r="D36" s="133"/>
      <c r="E36" s="133"/>
      <c r="F36" s="133"/>
      <c r="G36" s="133"/>
      <c r="H36" s="133"/>
      <c r="I36" s="133"/>
      <c r="J36" s="133"/>
    </row>
    <row r="37" spans="1:21" ht="19.75" customHeight="1" x14ac:dyDescent="0.2">
      <c r="A37" s="133"/>
      <c r="B37" s="133"/>
      <c r="C37" s="133"/>
      <c r="D37" s="133"/>
      <c r="E37" s="133"/>
      <c r="F37" s="133"/>
      <c r="G37" s="133"/>
      <c r="H37" s="133"/>
      <c r="I37" s="133"/>
      <c r="J37" s="133"/>
    </row>
    <row r="38" spans="1:21" ht="19.75" customHeight="1" x14ac:dyDescent="0.2">
      <c r="L38" s="84" t="s">
        <v>578</v>
      </c>
    </row>
    <row r="39" spans="1:21" ht="16.5" customHeight="1" thickBot="1" x14ac:dyDescent="0.25">
      <c r="A39" s="137" t="s">
        <v>103</v>
      </c>
      <c r="B39" s="137"/>
      <c r="C39" s="137"/>
      <c r="D39" s="137"/>
      <c r="E39" s="137"/>
      <c r="F39" s="137"/>
      <c r="G39" s="137"/>
      <c r="H39" s="137"/>
      <c r="I39" s="137"/>
      <c r="J39" s="137"/>
      <c r="R39" s="135" t="s">
        <v>572</v>
      </c>
      <c r="S39" s="135"/>
      <c r="T39" s="135" t="s">
        <v>579</v>
      </c>
      <c r="U39" s="135"/>
    </row>
    <row r="40" spans="1:21" ht="19.75" customHeight="1" thickTop="1" x14ac:dyDescent="0.2">
      <c r="A40" s="84" t="s">
        <v>568</v>
      </c>
      <c r="R40" s="131">
        <v>1.71</v>
      </c>
      <c r="S40" s="131"/>
      <c r="T40" s="131">
        <v>0.28000000000000003</v>
      </c>
      <c r="U40" s="131"/>
    </row>
    <row r="41" spans="1:21" ht="19.75" customHeight="1" x14ac:dyDescent="0.2">
      <c r="A41" s="84" t="s">
        <v>569</v>
      </c>
      <c r="Q41" s="91"/>
      <c r="R41" s="91"/>
      <c r="S41" s="91"/>
      <c r="T41" s="91"/>
      <c r="U41" s="91"/>
    </row>
    <row r="42" spans="1:21" ht="19.75" customHeight="1" x14ac:dyDescent="0.2">
      <c r="A42" s="84" t="s">
        <v>570</v>
      </c>
      <c r="Q42" s="91"/>
      <c r="R42" s="91"/>
      <c r="S42" s="91"/>
      <c r="T42" s="91"/>
      <c r="U42" s="91"/>
    </row>
    <row r="43" spans="1:21" ht="19.75" customHeight="1" x14ac:dyDescent="0.2">
      <c r="A43" s="84" t="s">
        <v>571</v>
      </c>
      <c r="Q43" s="134" t="s">
        <v>580</v>
      </c>
      <c r="R43" s="134"/>
      <c r="S43" s="134"/>
      <c r="T43" s="134"/>
      <c r="U43" s="134"/>
    </row>
    <row r="44" spans="1:21" ht="19.75" customHeight="1" x14ac:dyDescent="0.2">
      <c r="Q44" s="134"/>
      <c r="R44" s="134"/>
      <c r="S44" s="134"/>
      <c r="T44" s="134"/>
      <c r="U44" s="134"/>
    </row>
    <row r="45" spans="1:21" ht="19.75" customHeight="1" x14ac:dyDescent="0.2">
      <c r="A45" s="84" t="s">
        <v>574</v>
      </c>
      <c r="Q45" s="134"/>
      <c r="R45" s="134"/>
      <c r="S45" s="134"/>
      <c r="T45" s="134"/>
      <c r="U45" s="134"/>
    </row>
    <row r="46" spans="1:21" ht="19.75" customHeight="1" x14ac:dyDescent="0.2">
      <c r="A46" s="84" t="s">
        <v>575</v>
      </c>
      <c r="Q46" s="134"/>
      <c r="R46" s="134"/>
      <c r="S46" s="134"/>
      <c r="T46" s="134"/>
      <c r="U46" s="134"/>
    </row>
    <row r="47" spans="1:21" ht="19.75" customHeight="1" x14ac:dyDescent="0.2">
      <c r="Q47" s="134"/>
      <c r="R47" s="134"/>
      <c r="S47" s="134"/>
      <c r="T47" s="134"/>
      <c r="U47" s="134"/>
    </row>
    <row r="48" spans="1:21" ht="19.75" customHeight="1" x14ac:dyDescent="0.2">
      <c r="A48" s="84" t="s">
        <v>43</v>
      </c>
      <c r="Q48" s="134"/>
      <c r="R48" s="134"/>
      <c r="S48" s="134"/>
      <c r="T48" s="134"/>
      <c r="U48" s="134"/>
    </row>
    <row r="49" spans="1:21" ht="19.75" customHeight="1" x14ac:dyDescent="0.2">
      <c r="A49" s="90" t="s">
        <v>576</v>
      </c>
      <c r="B49" s="87"/>
      <c r="C49" s="87"/>
      <c r="D49" s="87"/>
      <c r="E49" s="87"/>
      <c r="F49" s="87"/>
      <c r="G49" s="87"/>
      <c r="H49" s="87"/>
      <c r="I49" s="87"/>
      <c r="J49" s="87"/>
    </row>
    <row r="50" spans="1:21" ht="19.75" customHeight="1" x14ac:dyDescent="0.2">
      <c r="A50" s="90" t="s">
        <v>577</v>
      </c>
      <c r="B50" s="87"/>
      <c r="C50" s="87"/>
      <c r="D50" s="87"/>
      <c r="E50" s="87"/>
      <c r="F50" s="87"/>
      <c r="G50" s="87"/>
      <c r="H50" s="87"/>
      <c r="I50" s="87"/>
      <c r="J50" s="87"/>
    </row>
    <row r="51" spans="1:21" ht="19.75" customHeight="1" x14ac:dyDescent="0.2">
      <c r="L51" s="84" t="s">
        <v>581</v>
      </c>
    </row>
    <row r="52" spans="1:21" ht="19.75" customHeight="1" x14ac:dyDescent="0.2">
      <c r="R52" s="135" t="s">
        <v>572</v>
      </c>
      <c r="S52" s="135"/>
      <c r="T52" s="135" t="s">
        <v>573</v>
      </c>
      <c r="U52" s="135"/>
    </row>
    <row r="53" spans="1:21" ht="19.75" customHeight="1" x14ac:dyDescent="0.2">
      <c r="R53" s="131">
        <v>0.71</v>
      </c>
      <c r="S53" s="131"/>
      <c r="T53" s="131">
        <v>0.23</v>
      </c>
      <c r="U53" s="131"/>
    </row>
    <row r="55" spans="1:21" ht="19.75" customHeight="1" x14ac:dyDescent="0.2">
      <c r="Q55" s="134" t="s">
        <v>582</v>
      </c>
      <c r="R55" s="134"/>
      <c r="S55" s="134"/>
      <c r="T55" s="134"/>
      <c r="U55" s="134"/>
    </row>
    <row r="56" spans="1:21" ht="19.75" customHeight="1" x14ac:dyDescent="0.2">
      <c r="Q56" s="134"/>
      <c r="R56" s="134"/>
      <c r="S56" s="134"/>
      <c r="T56" s="134"/>
      <c r="U56" s="134"/>
    </row>
    <row r="57" spans="1:21" ht="19.75" customHeight="1" x14ac:dyDescent="0.2">
      <c r="Q57" s="134"/>
      <c r="R57" s="134"/>
      <c r="S57" s="134"/>
      <c r="T57" s="134"/>
      <c r="U57" s="134"/>
    </row>
    <row r="58" spans="1:21" ht="19.75" customHeight="1" x14ac:dyDescent="0.2">
      <c r="Q58" s="134"/>
      <c r="R58" s="134"/>
      <c r="S58" s="134"/>
      <c r="T58" s="134"/>
      <c r="U58" s="134"/>
    </row>
    <row r="59" spans="1:21" ht="19.75" customHeight="1" x14ac:dyDescent="0.2">
      <c r="Q59" s="134"/>
      <c r="R59" s="134"/>
      <c r="S59" s="134"/>
      <c r="T59" s="134"/>
      <c r="U59" s="134"/>
    </row>
    <row r="60" spans="1:21" ht="19.75" customHeight="1" x14ac:dyDescent="0.2">
      <c r="Q60" s="134"/>
      <c r="R60" s="134"/>
      <c r="S60" s="134"/>
      <c r="T60" s="134"/>
      <c r="U60" s="134"/>
    </row>
    <row r="61" spans="1:21" ht="19.75" customHeight="1" x14ac:dyDescent="0.2">
      <c r="Q61" s="134"/>
      <c r="R61" s="134"/>
      <c r="S61" s="134"/>
      <c r="T61" s="134"/>
      <c r="U61" s="134"/>
    </row>
    <row r="63" spans="1:21" ht="19.75" customHeight="1" x14ac:dyDescent="0.2">
      <c r="L63" s="92" t="s">
        <v>583</v>
      </c>
      <c r="M63" s="92"/>
      <c r="N63" s="92"/>
    </row>
    <row r="64" spans="1:21" ht="19.75" customHeight="1" x14ac:dyDescent="0.2">
      <c r="L64" s="132" t="s">
        <v>71</v>
      </c>
      <c r="M64" s="132"/>
      <c r="N64" s="132"/>
      <c r="O64" s="132"/>
      <c r="P64" s="132"/>
      <c r="Q64" s="132"/>
      <c r="R64" s="132"/>
      <c r="S64" s="132"/>
      <c r="T64" s="132"/>
      <c r="U64" s="132"/>
    </row>
    <row r="65" spans="12:21" ht="19.75" customHeight="1" x14ac:dyDescent="0.2">
      <c r="L65" s="132"/>
      <c r="M65" s="132"/>
      <c r="N65" s="132"/>
      <c r="O65" s="132"/>
      <c r="P65" s="132"/>
      <c r="Q65" s="132"/>
      <c r="R65" s="132"/>
      <c r="S65" s="132"/>
      <c r="T65" s="132"/>
      <c r="U65" s="132"/>
    </row>
    <row r="68" spans="12:21" ht="19.75" customHeight="1" x14ac:dyDescent="0.2">
      <c r="L68" s="132"/>
      <c r="M68" s="132"/>
      <c r="N68" s="132"/>
      <c r="O68" s="132"/>
      <c r="P68" s="132"/>
      <c r="Q68" s="132"/>
      <c r="R68" s="132"/>
      <c r="S68" s="132"/>
      <c r="T68" s="132"/>
      <c r="U68" s="132"/>
    </row>
    <row r="69" spans="12:21" ht="19.75" customHeight="1" x14ac:dyDescent="0.2">
      <c r="L69" s="132"/>
      <c r="M69" s="132"/>
      <c r="N69" s="132"/>
      <c r="O69" s="132"/>
      <c r="P69" s="132"/>
      <c r="Q69" s="132"/>
      <c r="R69" s="132"/>
      <c r="S69" s="132"/>
      <c r="T69" s="132"/>
      <c r="U69" s="132"/>
    </row>
    <row r="70" spans="12:21" ht="19.75" customHeight="1" x14ac:dyDescent="0.2">
      <c r="L70" s="132"/>
      <c r="M70" s="132"/>
      <c r="N70" s="132"/>
      <c r="O70" s="132"/>
      <c r="P70" s="132"/>
      <c r="Q70" s="132"/>
      <c r="R70" s="132"/>
      <c r="S70" s="132"/>
      <c r="T70" s="132"/>
      <c r="U70" s="132"/>
    </row>
    <row r="73" spans="12:21" ht="19.75" customHeight="1" x14ac:dyDescent="0.2">
      <c r="L73" s="133"/>
      <c r="M73" s="133"/>
      <c r="N73" s="133"/>
      <c r="O73" s="133"/>
      <c r="P73" s="133"/>
      <c r="Q73" s="133"/>
      <c r="R73" s="133"/>
      <c r="S73" s="133"/>
      <c r="T73" s="133"/>
      <c r="U73" s="133"/>
    </row>
    <row r="74" spans="12:21" ht="19.75" customHeight="1" x14ac:dyDescent="0.2">
      <c r="L74" s="133"/>
      <c r="M74" s="133"/>
      <c r="N74" s="133"/>
      <c r="O74" s="133"/>
      <c r="P74" s="133"/>
      <c r="Q74" s="133"/>
      <c r="R74" s="133"/>
      <c r="S74" s="133"/>
      <c r="T74" s="133"/>
      <c r="U74" s="133"/>
    </row>
    <row r="75" spans="12:21" ht="19.75" customHeight="1" x14ac:dyDescent="0.2">
      <c r="L75" s="133"/>
      <c r="M75" s="133"/>
      <c r="N75" s="133"/>
      <c r="O75" s="133"/>
      <c r="P75" s="133"/>
      <c r="Q75" s="133"/>
      <c r="R75" s="133"/>
      <c r="S75" s="133"/>
      <c r="T75" s="133"/>
      <c r="U75" s="133"/>
    </row>
  </sheetData>
  <sheetProtection algorithmName="SHA-512" hashValue="Xn1NTcNlJ4c2GEQ5l/SrAqUuWlQEAiAEbpNHgX/Z42J91is7qQzPuBVGEE+NzQsj11psE4XzvlReyq2SSEjZMw==" saltValue="FapuDwmYOP19ozlsyqQCKQ==" spinCount="100000" sheet="1" objects="1" scenarios="1" formatCells="0" selectLockedCells="1"/>
  <mergeCells count="44">
    <mergeCell ref="A11:J11"/>
    <mergeCell ref="A1:J2"/>
    <mergeCell ref="A4:J6"/>
    <mergeCell ref="L4:U4"/>
    <mergeCell ref="W4:AF4"/>
    <mergeCell ref="A7:J10"/>
    <mergeCell ref="L7:U8"/>
    <mergeCell ref="W26:Z27"/>
    <mergeCell ref="AB26:AF27"/>
    <mergeCell ref="A28:J29"/>
    <mergeCell ref="A15:J16"/>
    <mergeCell ref="L18:M18"/>
    <mergeCell ref="N18:T18"/>
    <mergeCell ref="A19:J20"/>
    <mergeCell ref="A25:J25"/>
    <mergeCell ref="L22:M22"/>
    <mergeCell ref="N22:T22"/>
    <mergeCell ref="L14:U16"/>
    <mergeCell ref="L19:M19"/>
    <mergeCell ref="N19:T19"/>
    <mergeCell ref="L20:M20"/>
    <mergeCell ref="N20:T20"/>
    <mergeCell ref="L21:M21"/>
    <mergeCell ref="N21:T21"/>
    <mergeCell ref="A35:J37"/>
    <mergeCell ref="A39:J39"/>
    <mergeCell ref="R31:S31"/>
    <mergeCell ref="T31:U31"/>
    <mergeCell ref="R32:S32"/>
    <mergeCell ref="T32:U32"/>
    <mergeCell ref="R39:S39"/>
    <mergeCell ref="T39:U39"/>
    <mergeCell ref="A31:J33"/>
    <mergeCell ref="R40:S40"/>
    <mergeCell ref="T40:U40"/>
    <mergeCell ref="L64:U65"/>
    <mergeCell ref="L68:U70"/>
    <mergeCell ref="L73:U75"/>
    <mergeCell ref="Q43:U48"/>
    <mergeCell ref="R52:S52"/>
    <mergeCell ref="T52:U52"/>
    <mergeCell ref="R53:S53"/>
    <mergeCell ref="T53:U53"/>
    <mergeCell ref="Q55:U61"/>
  </mergeCells>
  <phoneticPr fontId="11"/>
  <pageMargins left="0.25" right="0.25" top="0.75" bottom="0.75" header="0.3" footer="0.3"/>
  <pageSetup paperSize="8" scale="54" orientation="portrait" r:id="rId1"/>
  <headerFooter>
    <oddHeader>&amp;R&amp;A&amp;P</oddHeader>
  </headerFooter>
  <colBreaks count="1" manualBreakCount="1">
    <brk id="1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5D9F1"/>
    <pageSetUpPr fitToPage="1"/>
  </sheetPr>
  <dimension ref="B1:AG84"/>
  <sheetViews>
    <sheetView showGridLines="0" zoomScale="85" zoomScaleNormal="85" zoomScaleSheetLayoutView="70" zoomScalePageLayoutView="70" workbookViewId="0">
      <selection activeCell="B12" sqref="B12:K12"/>
    </sheetView>
  </sheetViews>
  <sheetFormatPr defaultColWidth="12.26953125" defaultRowHeight="19.75" customHeight="1" x14ac:dyDescent="0.2"/>
  <cols>
    <col min="1" max="1" width="1.26953125" style="111" customWidth="1"/>
    <col min="2" max="11" width="8.453125" style="111" customWidth="1"/>
    <col min="12" max="12" width="5.6328125" style="111" customWidth="1"/>
    <col min="13" max="22" width="8.453125" style="111" customWidth="1"/>
    <col min="23" max="23" width="6.08984375" style="111" customWidth="1"/>
    <col min="24" max="33" width="8.453125" style="111" customWidth="1"/>
    <col min="34" max="34" width="4.7265625" style="111" customWidth="1"/>
    <col min="35" max="16384" width="12.26953125" style="111"/>
  </cols>
  <sheetData>
    <row r="1" spans="2:33" ht="13" x14ac:dyDescent="0.2">
      <c r="B1" s="127"/>
      <c r="C1" s="127"/>
      <c r="D1" s="127"/>
      <c r="E1" s="127"/>
      <c r="F1" s="127"/>
      <c r="G1" s="127"/>
      <c r="H1" s="127"/>
      <c r="I1" s="127"/>
      <c r="J1" s="127"/>
      <c r="K1" s="127"/>
    </row>
    <row r="2" spans="2:33" ht="13" x14ac:dyDescent="0.2">
      <c r="B2" s="127"/>
      <c r="C2" s="127"/>
      <c r="D2" s="127"/>
      <c r="E2" s="127"/>
      <c r="F2" s="127"/>
      <c r="G2" s="127"/>
      <c r="H2" s="127"/>
      <c r="I2" s="127"/>
      <c r="J2" s="127"/>
      <c r="K2" s="127"/>
    </row>
    <row r="3" spans="2:33" ht="19" x14ac:dyDescent="0.2">
      <c r="B3" s="112"/>
      <c r="C3" s="112"/>
      <c r="D3" s="112"/>
      <c r="E3" s="112"/>
      <c r="F3" s="112"/>
      <c r="G3" s="112"/>
      <c r="H3" s="112"/>
      <c r="I3" s="112"/>
      <c r="J3" s="112"/>
      <c r="K3" s="112"/>
    </row>
    <row r="4" spans="2:33" ht="13" x14ac:dyDescent="0.2"/>
    <row r="5" spans="2:33" ht="19.75" customHeight="1" thickBot="1" x14ac:dyDescent="0.25">
      <c r="B5" s="124" t="s">
        <v>127</v>
      </c>
      <c r="C5" s="124"/>
      <c r="D5" s="124"/>
      <c r="E5" s="124"/>
      <c r="F5" s="124"/>
      <c r="G5" s="124"/>
      <c r="H5" s="124"/>
      <c r="I5" s="124"/>
      <c r="J5" s="124"/>
      <c r="K5" s="124"/>
      <c r="M5" s="126" t="s">
        <v>91</v>
      </c>
      <c r="N5" s="126"/>
      <c r="O5" s="126"/>
      <c r="P5" s="126"/>
      <c r="Q5" s="126"/>
      <c r="R5" s="126"/>
      <c r="S5" s="126"/>
      <c r="T5" s="126"/>
      <c r="U5" s="126"/>
      <c r="V5" s="126"/>
      <c r="X5" s="126" t="s">
        <v>66</v>
      </c>
      <c r="Y5" s="126"/>
      <c r="Z5" s="126"/>
      <c r="AA5" s="126"/>
      <c r="AB5" s="126"/>
      <c r="AC5" s="126"/>
      <c r="AD5" s="126"/>
      <c r="AE5" s="126"/>
      <c r="AF5" s="126"/>
      <c r="AG5" s="126"/>
    </row>
    <row r="6" spans="2:33" ht="19.75" customHeight="1" thickTop="1" x14ac:dyDescent="0.2">
      <c r="B6" s="124"/>
      <c r="C6" s="124"/>
      <c r="D6" s="124"/>
      <c r="E6" s="124"/>
      <c r="F6" s="124"/>
      <c r="G6" s="124"/>
      <c r="H6" s="124"/>
      <c r="I6" s="124"/>
      <c r="J6" s="124"/>
      <c r="K6" s="124"/>
    </row>
    <row r="7" spans="2:33" ht="19.75" customHeight="1" x14ac:dyDescent="0.2">
      <c r="B7" s="124"/>
      <c r="C7" s="124"/>
      <c r="D7" s="124"/>
      <c r="E7" s="124"/>
      <c r="F7" s="124"/>
      <c r="G7" s="124"/>
      <c r="H7" s="124"/>
      <c r="I7" s="124"/>
      <c r="J7" s="124"/>
      <c r="K7" s="124"/>
      <c r="M7" s="111" t="s">
        <v>90</v>
      </c>
      <c r="N7" s="113"/>
      <c r="X7" s="111" t="s">
        <v>65</v>
      </c>
    </row>
    <row r="8" spans="2:33" ht="19.75" customHeight="1" x14ac:dyDescent="0.2">
      <c r="B8" s="124" t="s">
        <v>104</v>
      </c>
      <c r="C8" s="124"/>
      <c r="D8" s="124"/>
      <c r="E8" s="124"/>
      <c r="F8" s="124"/>
      <c r="G8" s="124"/>
      <c r="H8" s="124"/>
      <c r="I8" s="124"/>
      <c r="J8" s="124"/>
      <c r="K8" s="124"/>
      <c r="M8" s="128" t="s">
        <v>89</v>
      </c>
      <c r="N8" s="128"/>
      <c r="O8" s="128"/>
      <c r="P8" s="128"/>
      <c r="Q8" s="128"/>
      <c r="R8" s="128"/>
      <c r="S8" s="128"/>
      <c r="T8" s="128"/>
      <c r="U8" s="128"/>
      <c r="V8" s="128"/>
      <c r="X8" s="111" t="s">
        <v>64</v>
      </c>
    </row>
    <row r="9" spans="2:33" ht="19.75" customHeight="1" x14ac:dyDescent="0.2">
      <c r="B9" s="124"/>
      <c r="C9" s="124"/>
      <c r="D9" s="124"/>
      <c r="E9" s="124"/>
      <c r="F9" s="124"/>
      <c r="G9" s="124"/>
      <c r="H9" s="124"/>
      <c r="I9" s="124"/>
      <c r="J9" s="124"/>
      <c r="K9" s="124"/>
      <c r="M9" s="128"/>
      <c r="N9" s="128"/>
      <c r="O9" s="128"/>
      <c r="P9" s="128"/>
      <c r="Q9" s="128"/>
      <c r="R9" s="128"/>
      <c r="S9" s="128"/>
      <c r="T9" s="128"/>
      <c r="U9" s="128"/>
      <c r="V9" s="128"/>
    </row>
    <row r="10" spans="2:33" ht="19.5" customHeight="1" x14ac:dyDescent="0.2">
      <c r="B10" s="124"/>
      <c r="C10" s="124"/>
      <c r="D10" s="124"/>
      <c r="E10" s="124"/>
      <c r="F10" s="124"/>
      <c r="G10" s="124"/>
      <c r="H10" s="124"/>
      <c r="I10" s="124"/>
      <c r="J10" s="124"/>
      <c r="K10" s="124"/>
      <c r="X10" s="111" t="s">
        <v>63</v>
      </c>
      <c r="AC10" s="111" t="s">
        <v>62</v>
      </c>
    </row>
    <row r="11" spans="2:33" ht="19.75" customHeight="1" x14ac:dyDescent="0.2">
      <c r="B11" s="124"/>
      <c r="C11" s="124"/>
      <c r="D11" s="124"/>
      <c r="E11" s="124"/>
      <c r="F11" s="124"/>
      <c r="G11" s="124"/>
      <c r="H11" s="124"/>
      <c r="I11" s="124"/>
      <c r="J11" s="124"/>
      <c r="K11" s="124"/>
      <c r="X11" s="122"/>
      <c r="Y11" s="122"/>
      <c r="Z11" s="122" t="s">
        <v>61</v>
      </c>
      <c r="AA11" s="122"/>
      <c r="AC11" s="122"/>
      <c r="AD11" s="122"/>
      <c r="AE11" s="122" t="s">
        <v>61</v>
      </c>
      <c r="AF11" s="122"/>
    </row>
    <row r="12" spans="2:33" ht="19.75" customHeight="1" thickBot="1" x14ac:dyDescent="0.25">
      <c r="B12" s="126" t="s">
        <v>102</v>
      </c>
      <c r="C12" s="126"/>
      <c r="D12" s="126"/>
      <c r="E12" s="126"/>
      <c r="F12" s="126"/>
      <c r="G12" s="126"/>
      <c r="H12" s="126"/>
      <c r="I12" s="126"/>
      <c r="J12" s="126"/>
      <c r="K12" s="126"/>
      <c r="M12" s="124" t="s">
        <v>519</v>
      </c>
      <c r="N12" s="124"/>
      <c r="O12" s="124"/>
      <c r="P12" s="124"/>
      <c r="Q12" s="124"/>
      <c r="R12" s="124"/>
      <c r="S12" s="124"/>
      <c r="T12" s="124"/>
      <c r="U12" s="124"/>
      <c r="V12" s="124"/>
      <c r="X12" s="122" t="s">
        <v>60</v>
      </c>
      <c r="Y12" s="122"/>
      <c r="Z12" s="121" t="s">
        <v>59</v>
      </c>
      <c r="AA12" s="121"/>
      <c r="AC12" s="122" t="s">
        <v>60</v>
      </c>
      <c r="AD12" s="122"/>
      <c r="AE12" s="121" t="s">
        <v>59</v>
      </c>
      <c r="AF12" s="121"/>
    </row>
    <row r="13" spans="2:33" ht="19.75" customHeight="1" thickTop="1" x14ac:dyDescent="0.2">
      <c r="M13" s="124"/>
      <c r="N13" s="124"/>
      <c r="O13" s="124"/>
      <c r="P13" s="124"/>
      <c r="Q13" s="124"/>
      <c r="R13" s="124"/>
      <c r="S13" s="124"/>
      <c r="T13" s="124"/>
      <c r="U13" s="124"/>
      <c r="V13" s="124"/>
    </row>
    <row r="14" spans="2:33" ht="19.75" customHeight="1" x14ac:dyDescent="0.2">
      <c r="B14" s="111" t="s">
        <v>101</v>
      </c>
      <c r="M14" s="124"/>
      <c r="N14" s="124"/>
      <c r="O14" s="124"/>
      <c r="P14" s="124"/>
      <c r="Q14" s="124"/>
      <c r="R14" s="124"/>
      <c r="S14" s="124"/>
      <c r="T14" s="124"/>
      <c r="U14" s="124"/>
      <c r="V14" s="124"/>
      <c r="X14" s="111" t="s">
        <v>58</v>
      </c>
    </row>
    <row r="15" spans="2:33" ht="19.75" customHeight="1" x14ac:dyDescent="0.2">
      <c r="B15" s="111" t="s">
        <v>100</v>
      </c>
      <c r="M15" s="129" t="s">
        <v>520</v>
      </c>
      <c r="N15" s="129"/>
      <c r="O15" s="129"/>
      <c r="P15" s="129"/>
      <c r="Q15" s="129"/>
      <c r="R15" s="129"/>
      <c r="S15" s="129"/>
      <c r="T15" s="129"/>
      <c r="U15" s="129"/>
      <c r="V15" s="129"/>
      <c r="X15" s="111" t="s">
        <v>57</v>
      </c>
    </row>
    <row r="16" spans="2:33" ht="39.75" customHeight="1" x14ac:dyDescent="0.2">
      <c r="B16" s="123" t="s">
        <v>99</v>
      </c>
      <c r="C16" s="123"/>
      <c r="D16" s="123"/>
      <c r="E16" s="123"/>
      <c r="F16" s="123"/>
      <c r="G16" s="123"/>
      <c r="H16" s="123"/>
      <c r="I16" s="123"/>
      <c r="J16" s="123"/>
      <c r="K16" s="123"/>
      <c r="M16" s="129"/>
      <c r="N16" s="129"/>
      <c r="O16" s="129"/>
      <c r="P16" s="129"/>
      <c r="Q16" s="129"/>
      <c r="R16" s="129"/>
      <c r="S16" s="129"/>
      <c r="T16" s="129"/>
      <c r="U16" s="129"/>
      <c r="V16" s="129"/>
      <c r="X16" s="111" t="s">
        <v>56</v>
      </c>
    </row>
    <row r="17" spans="2:33" ht="19.75" customHeight="1" x14ac:dyDescent="0.2">
      <c r="M17" s="129"/>
      <c r="N17" s="129"/>
      <c r="O17" s="129"/>
      <c r="P17" s="129"/>
      <c r="Q17" s="129"/>
      <c r="R17" s="129"/>
      <c r="S17" s="129"/>
      <c r="T17" s="129"/>
      <c r="U17" s="129"/>
      <c r="V17" s="129"/>
      <c r="X17" s="111" t="s">
        <v>55</v>
      </c>
    </row>
    <row r="18" spans="2:33" ht="19.75" customHeight="1" x14ac:dyDescent="0.2">
      <c r="B18" s="111" t="s">
        <v>98</v>
      </c>
      <c r="M18" s="111" t="s">
        <v>88</v>
      </c>
      <c r="X18" s="111" t="s">
        <v>54</v>
      </c>
    </row>
    <row r="19" spans="2:33" ht="19.75" customHeight="1" x14ac:dyDescent="0.2">
      <c r="B19" s="124" t="s">
        <v>97</v>
      </c>
      <c r="C19" s="124"/>
      <c r="D19" s="124"/>
      <c r="E19" s="124"/>
      <c r="F19" s="124"/>
      <c r="G19" s="124"/>
      <c r="H19" s="124"/>
      <c r="I19" s="124"/>
      <c r="J19" s="124"/>
      <c r="K19" s="124"/>
      <c r="M19" s="111" t="s">
        <v>87</v>
      </c>
    </row>
    <row r="20" spans="2:33" ht="19.75" customHeight="1" x14ac:dyDescent="0.2">
      <c r="B20" s="124"/>
      <c r="C20" s="124"/>
      <c r="D20" s="124"/>
      <c r="E20" s="124"/>
      <c r="F20" s="124"/>
      <c r="G20" s="124"/>
      <c r="H20" s="124"/>
      <c r="I20" s="124"/>
      <c r="J20" s="124"/>
      <c r="K20" s="124"/>
      <c r="M20" s="111" t="s">
        <v>86</v>
      </c>
      <c r="X20" s="111" t="s">
        <v>53</v>
      </c>
    </row>
    <row r="21" spans="2:33" ht="19.75" customHeight="1" x14ac:dyDescent="0.2">
      <c r="B21" s="114"/>
      <c r="C21" s="114"/>
      <c r="D21" s="114"/>
      <c r="E21" s="114"/>
      <c r="F21" s="114"/>
      <c r="G21" s="114"/>
      <c r="H21" s="114"/>
      <c r="I21" s="114"/>
      <c r="J21" s="114"/>
      <c r="K21" s="114"/>
      <c r="M21" s="111" t="s">
        <v>136</v>
      </c>
      <c r="X21" s="111" t="s">
        <v>52</v>
      </c>
    </row>
    <row r="22" spans="2:33" ht="19.75" customHeight="1" x14ac:dyDescent="0.2">
      <c r="B22" s="115" t="s">
        <v>96</v>
      </c>
      <c r="C22" s="114"/>
      <c r="D22" s="114"/>
      <c r="E22" s="114"/>
      <c r="F22" s="114"/>
      <c r="G22" s="114"/>
      <c r="H22" s="114"/>
      <c r="I22" s="114"/>
      <c r="J22" s="114"/>
      <c r="K22" s="114"/>
    </row>
    <row r="23" spans="2:33" ht="19.75" customHeight="1" x14ac:dyDescent="0.2">
      <c r="B23" s="115" t="s">
        <v>95</v>
      </c>
      <c r="C23" s="115"/>
      <c r="D23" s="115"/>
      <c r="E23" s="115"/>
      <c r="F23" s="115"/>
      <c r="G23" s="115"/>
      <c r="H23" s="115"/>
      <c r="I23" s="115"/>
      <c r="J23" s="115"/>
      <c r="K23" s="115"/>
      <c r="M23" s="124" t="s">
        <v>85</v>
      </c>
      <c r="N23" s="124"/>
      <c r="O23" s="124"/>
      <c r="P23" s="124"/>
      <c r="Q23" s="124"/>
      <c r="R23" s="124"/>
      <c r="S23" s="124"/>
      <c r="T23" s="124"/>
      <c r="U23" s="124"/>
      <c r="V23" s="124"/>
      <c r="X23" s="111" t="s">
        <v>51</v>
      </c>
      <c r="AC23" s="111" t="s">
        <v>50</v>
      </c>
    </row>
    <row r="24" spans="2:33" ht="19.75" customHeight="1" x14ac:dyDescent="0.2">
      <c r="B24" s="115"/>
      <c r="C24" s="115"/>
      <c r="D24" s="115"/>
      <c r="E24" s="115"/>
      <c r="F24" s="115"/>
      <c r="G24" s="115"/>
      <c r="H24" s="115"/>
      <c r="I24" s="115"/>
      <c r="J24" s="115"/>
      <c r="K24" s="115"/>
      <c r="M24" s="124"/>
      <c r="N24" s="124"/>
      <c r="O24" s="124"/>
      <c r="P24" s="124"/>
      <c r="Q24" s="124"/>
      <c r="R24" s="124"/>
      <c r="S24" s="124"/>
      <c r="T24" s="124"/>
      <c r="U24" s="124"/>
      <c r="V24" s="124"/>
      <c r="AD24" s="116"/>
      <c r="AE24" s="116"/>
      <c r="AF24" s="116"/>
      <c r="AG24" s="116"/>
    </row>
    <row r="25" spans="2:33" ht="19.75" customHeight="1" x14ac:dyDescent="0.2">
      <c r="B25" s="115" t="s">
        <v>94</v>
      </c>
      <c r="C25" s="115"/>
      <c r="D25" s="115"/>
      <c r="E25" s="115"/>
      <c r="F25" s="115"/>
      <c r="G25" s="115"/>
      <c r="H25" s="115"/>
      <c r="I25" s="115"/>
      <c r="J25" s="115"/>
      <c r="K25" s="115"/>
      <c r="M25" s="117"/>
      <c r="N25" s="117"/>
      <c r="O25" s="117"/>
      <c r="P25" s="117"/>
      <c r="Q25" s="117"/>
      <c r="R25" s="117"/>
      <c r="S25" s="117"/>
      <c r="T25" s="117"/>
      <c r="U25" s="117"/>
      <c r="V25" s="117"/>
      <c r="AC25" s="116"/>
      <c r="AD25" s="116"/>
      <c r="AE25" s="116"/>
      <c r="AF25" s="116"/>
      <c r="AG25" s="116"/>
    </row>
    <row r="26" spans="2:33" ht="19.75" customHeight="1" x14ac:dyDescent="0.2">
      <c r="B26" s="124" t="s">
        <v>147</v>
      </c>
      <c r="C26" s="124"/>
      <c r="D26" s="124"/>
      <c r="E26" s="124"/>
      <c r="F26" s="124"/>
      <c r="G26" s="124"/>
      <c r="H26" s="124"/>
      <c r="I26" s="124"/>
      <c r="J26" s="124"/>
      <c r="K26" s="124"/>
      <c r="M26" s="111" t="s">
        <v>137</v>
      </c>
      <c r="AC26" s="116"/>
      <c r="AD26" s="116"/>
      <c r="AE26" s="116"/>
      <c r="AF26" s="116"/>
      <c r="AG26" s="116"/>
    </row>
    <row r="27" spans="2:33" ht="19.75" customHeight="1" x14ac:dyDescent="0.2">
      <c r="B27" s="124"/>
      <c r="C27" s="124"/>
      <c r="D27" s="124"/>
      <c r="E27" s="124"/>
      <c r="F27" s="124"/>
      <c r="G27" s="124"/>
      <c r="H27" s="124"/>
      <c r="I27" s="124"/>
      <c r="J27" s="124"/>
      <c r="K27" s="124"/>
      <c r="M27" s="122" t="s">
        <v>84</v>
      </c>
      <c r="N27" s="122"/>
      <c r="O27" s="122" t="s">
        <v>83</v>
      </c>
      <c r="P27" s="122"/>
      <c r="Q27" s="122"/>
      <c r="R27" s="122"/>
      <c r="S27" s="122"/>
      <c r="T27" s="122"/>
      <c r="U27" s="122"/>
      <c r="AC27" s="116"/>
      <c r="AD27" s="116"/>
      <c r="AE27" s="116"/>
      <c r="AF27" s="116"/>
      <c r="AG27" s="116"/>
    </row>
    <row r="28" spans="2:33" ht="19.75" customHeight="1" x14ac:dyDescent="0.2">
      <c r="B28" s="114"/>
      <c r="C28" s="114"/>
      <c r="D28" s="114"/>
      <c r="E28" s="114"/>
      <c r="F28" s="114"/>
      <c r="G28" s="114"/>
      <c r="H28" s="114"/>
      <c r="I28" s="114"/>
      <c r="J28" s="114"/>
      <c r="K28" s="114"/>
      <c r="M28" s="121">
        <v>230</v>
      </c>
      <c r="N28" s="121"/>
      <c r="O28" s="130" t="s">
        <v>82</v>
      </c>
      <c r="P28" s="130"/>
      <c r="Q28" s="130"/>
      <c r="R28" s="130"/>
      <c r="S28" s="130"/>
      <c r="T28" s="130"/>
      <c r="U28" s="130"/>
      <c r="AC28" s="116"/>
      <c r="AD28" s="116"/>
      <c r="AE28" s="116"/>
      <c r="AF28" s="116"/>
      <c r="AG28" s="116"/>
    </row>
    <row r="29" spans="2:33" ht="19.5" customHeight="1" x14ac:dyDescent="0.2">
      <c r="B29" s="123" t="s">
        <v>149</v>
      </c>
      <c r="C29" s="123"/>
      <c r="D29" s="123"/>
      <c r="E29" s="123"/>
      <c r="F29" s="123"/>
      <c r="G29" s="123"/>
      <c r="H29" s="123"/>
      <c r="I29" s="123"/>
      <c r="J29" s="123"/>
      <c r="K29" s="123"/>
      <c r="M29" s="121">
        <v>260</v>
      </c>
      <c r="N29" s="121"/>
      <c r="O29" s="130" t="s">
        <v>81</v>
      </c>
      <c r="P29" s="130"/>
      <c r="Q29" s="130"/>
      <c r="R29" s="130"/>
      <c r="S29" s="130"/>
      <c r="T29" s="130"/>
      <c r="U29" s="130"/>
      <c r="AC29" s="116"/>
      <c r="AD29" s="116"/>
      <c r="AE29" s="116"/>
      <c r="AF29" s="116"/>
      <c r="AG29" s="116"/>
    </row>
    <row r="30" spans="2:33" ht="19.5" customHeight="1" x14ac:dyDescent="0.2">
      <c r="B30" s="123" t="s">
        <v>150</v>
      </c>
      <c r="C30" s="123"/>
      <c r="D30" s="123"/>
      <c r="E30" s="123"/>
      <c r="F30" s="123"/>
      <c r="G30" s="123"/>
      <c r="H30" s="123"/>
      <c r="I30" s="123"/>
      <c r="J30" s="123"/>
      <c r="K30" s="123"/>
      <c r="M30" s="121">
        <v>280</v>
      </c>
      <c r="N30" s="121"/>
      <c r="O30" s="130" t="s">
        <v>80</v>
      </c>
      <c r="P30" s="130"/>
      <c r="Q30" s="130"/>
      <c r="R30" s="130"/>
      <c r="S30" s="130"/>
      <c r="T30" s="130"/>
      <c r="U30" s="130"/>
    </row>
    <row r="31" spans="2:33" ht="19.5" customHeight="1" x14ac:dyDescent="0.2">
      <c r="B31" s="123"/>
      <c r="C31" s="123"/>
      <c r="D31" s="123"/>
      <c r="E31" s="123"/>
      <c r="F31" s="123"/>
      <c r="G31" s="123"/>
      <c r="H31" s="123"/>
      <c r="I31" s="123"/>
      <c r="J31" s="123"/>
      <c r="K31" s="123"/>
      <c r="M31" s="121">
        <v>320</v>
      </c>
      <c r="N31" s="121"/>
      <c r="O31" s="130" t="s">
        <v>79</v>
      </c>
      <c r="P31" s="130"/>
      <c r="Q31" s="130"/>
      <c r="R31" s="130"/>
      <c r="S31" s="130"/>
      <c r="T31" s="130"/>
      <c r="U31" s="130"/>
      <c r="X31" s="123" t="s">
        <v>49</v>
      </c>
      <c r="Y31" s="123"/>
      <c r="Z31" s="123"/>
      <c r="AA31" s="123"/>
      <c r="AC31" s="124" t="s">
        <v>48</v>
      </c>
      <c r="AD31" s="124"/>
      <c r="AE31" s="124"/>
      <c r="AF31" s="124"/>
      <c r="AG31" s="124"/>
    </row>
    <row r="32" spans="2:33" ht="19.75" customHeight="1" x14ac:dyDescent="0.2">
      <c r="B32" s="124" t="s">
        <v>148</v>
      </c>
      <c r="C32" s="124"/>
      <c r="D32" s="124"/>
      <c r="E32" s="124"/>
      <c r="F32" s="124"/>
      <c r="G32" s="124"/>
      <c r="H32" s="124"/>
      <c r="I32" s="124"/>
      <c r="J32" s="124"/>
      <c r="K32" s="124"/>
      <c r="X32" s="123"/>
      <c r="Y32" s="123"/>
      <c r="Z32" s="123"/>
      <c r="AA32" s="123"/>
      <c r="AC32" s="124"/>
      <c r="AD32" s="124"/>
      <c r="AE32" s="124"/>
      <c r="AF32" s="124"/>
      <c r="AG32" s="124"/>
    </row>
    <row r="33" spans="2:33" ht="19.75" customHeight="1" x14ac:dyDescent="0.2">
      <c r="B33" s="124"/>
      <c r="C33" s="124"/>
      <c r="D33" s="124"/>
      <c r="E33" s="124"/>
      <c r="F33" s="124"/>
      <c r="G33" s="124"/>
      <c r="H33" s="124"/>
      <c r="I33" s="124"/>
      <c r="J33" s="124"/>
      <c r="K33" s="124"/>
      <c r="M33" s="111" t="s">
        <v>78</v>
      </c>
      <c r="AC33" s="124"/>
      <c r="AD33" s="124"/>
      <c r="AE33" s="124"/>
      <c r="AF33" s="124"/>
      <c r="AG33" s="124"/>
    </row>
    <row r="34" spans="2:33" ht="19.5" customHeight="1" x14ac:dyDescent="0.2">
      <c r="B34" s="124"/>
      <c r="C34" s="124"/>
      <c r="D34" s="124"/>
      <c r="E34" s="124"/>
      <c r="F34" s="124"/>
      <c r="G34" s="124"/>
      <c r="H34" s="124"/>
      <c r="I34" s="124"/>
      <c r="J34" s="124"/>
      <c r="K34" s="124"/>
      <c r="X34" s="111" t="s">
        <v>47</v>
      </c>
    </row>
    <row r="35" spans="2:33" ht="19.75" customHeight="1" x14ac:dyDescent="0.2">
      <c r="B35" s="115" t="s">
        <v>93</v>
      </c>
      <c r="C35" s="115"/>
      <c r="D35" s="115"/>
      <c r="E35" s="115"/>
      <c r="F35" s="115"/>
      <c r="G35" s="115"/>
      <c r="H35" s="115"/>
      <c r="I35" s="115"/>
      <c r="J35" s="115"/>
      <c r="K35" s="115"/>
    </row>
    <row r="36" spans="2:33" ht="19.75" customHeight="1" x14ac:dyDescent="0.2">
      <c r="B36" s="124" t="s">
        <v>92</v>
      </c>
      <c r="C36" s="124"/>
      <c r="D36" s="124"/>
      <c r="E36" s="124"/>
      <c r="F36" s="124"/>
      <c r="G36" s="124"/>
      <c r="H36" s="124"/>
      <c r="I36" s="124"/>
      <c r="J36" s="124"/>
      <c r="K36" s="124"/>
    </row>
    <row r="37" spans="2:33" ht="19.75" customHeight="1" x14ac:dyDescent="0.2">
      <c r="B37" s="124"/>
      <c r="C37" s="124"/>
      <c r="D37" s="124"/>
      <c r="E37" s="124"/>
      <c r="F37" s="124"/>
      <c r="G37" s="124"/>
      <c r="H37" s="124"/>
      <c r="I37" s="124"/>
      <c r="J37" s="124"/>
      <c r="K37" s="124"/>
      <c r="AC37" s="116"/>
      <c r="AD37" s="116"/>
      <c r="AE37" s="116"/>
      <c r="AF37" s="116"/>
      <c r="AG37" s="116"/>
    </row>
    <row r="38" spans="2:33" ht="19.75" customHeight="1" x14ac:dyDescent="0.2">
      <c r="B38" s="124"/>
      <c r="C38" s="124"/>
      <c r="D38" s="124"/>
      <c r="E38" s="124"/>
      <c r="F38" s="124"/>
      <c r="G38" s="124"/>
      <c r="H38" s="124"/>
      <c r="I38" s="124"/>
      <c r="J38" s="124"/>
      <c r="K38" s="124"/>
      <c r="AC38" s="116"/>
      <c r="AD38" s="116"/>
      <c r="AE38" s="116"/>
      <c r="AF38" s="116"/>
      <c r="AG38" s="116"/>
    </row>
    <row r="39" spans="2:33" ht="19.5" customHeight="1" x14ac:dyDescent="0.2">
      <c r="B39" s="115" t="s">
        <v>138</v>
      </c>
      <c r="C39" s="115"/>
      <c r="D39" s="115"/>
      <c r="E39" s="115"/>
      <c r="F39" s="115"/>
      <c r="G39" s="115"/>
      <c r="H39" s="115"/>
      <c r="I39" s="115"/>
      <c r="J39" s="115"/>
      <c r="K39" s="115"/>
      <c r="AC39" s="116"/>
      <c r="AD39" s="116"/>
      <c r="AE39" s="116"/>
      <c r="AF39" s="116"/>
      <c r="AG39" s="116"/>
    </row>
    <row r="40" spans="2:33" ht="19.75" customHeight="1" x14ac:dyDescent="0.2">
      <c r="B40" s="124" t="s">
        <v>139</v>
      </c>
      <c r="C40" s="124"/>
      <c r="D40" s="124"/>
      <c r="E40" s="124"/>
      <c r="F40" s="124"/>
      <c r="G40" s="124"/>
      <c r="H40" s="124"/>
      <c r="I40" s="124"/>
      <c r="J40" s="124"/>
      <c r="K40" s="124"/>
      <c r="S40" s="122" t="s">
        <v>74</v>
      </c>
      <c r="T40" s="122"/>
      <c r="U40" s="122" t="s">
        <v>73</v>
      </c>
      <c r="V40" s="122"/>
    </row>
    <row r="41" spans="2:33" ht="19.75" customHeight="1" x14ac:dyDescent="0.2">
      <c r="B41" s="124"/>
      <c r="C41" s="124"/>
      <c r="D41" s="124"/>
      <c r="E41" s="124"/>
      <c r="F41" s="124"/>
      <c r="G41" s="124"/>
      <c r="H41" s="124"/>
      <c r="I41" s="124"/>
      <c r="J41" s="124"/>
      <c r="K41" s="124"/>
      <c r="S41" s="121">
        <v>1.82</v>
      </c>
      <c r="T41" s="121"/>
      <c r="U41" s="121">
        <v>2.0499999999999998</v>
      </c>
      <c r="V41" s="121"/>
    </row>
    <row r="42" spans="2:33" ht="19.75" customHeight="1" x14ac:dyDescent="0.2">
      <c r="B42" s="124"/>
      <c r="C42" s="124"/>
      <c r="D42" s="124"/>
      <c r="E42" s="124"/>
      <c r="F42" s="124"/>
      <c r="G42" s="124"/>
      <c r="H42" s="124"/>
      <c r="I42" s="124"/>
      <c r="J42" s="124"/>
      <c r="K42" s="124"/>
    </row>
    <row r="43" spans="2:33" ht="19.75" customHeight="1" x14ac:dyDescent="0.2">
      <c r="X43" s="111" t="s">
        <v>46</v>
      </c>
    </row>
    <row r="44" spans="2:33" ht="16.5" customHeight="1" x14ac:dyDescent="0.2">
      <c r="X44" s="111" t="s">
        <v>45</v>
      </c>
    </row>
    <row r="45" spans="2:33" ht="19.75" customHeight="1" thickBot="1" x14ac:dyDescent="0.25">
      <c r="B45" s="126" t="s">
        <v>103</v>
      </c>
      <c r="C45" s="126"/>
      <c r="D45" s="126"/>
      <c r="E45" s="126"/>
      <c r="F45" s="126"/>
      <c r="G45" s="126"/>
      <c r="H45" s="126"/>
      <c r="I45" s="126"/>
      <c r="J45" s="126"/>
      <c r="K45" s="126"/>
      <c r="X45" s="111" t="s">
        <v>44</v>
      </c>
    </row>
    <row r="46" spans="2:33" ht="19.75" customHeight="1" thickTop="1" x14ac:dyDescent="0.2">
      <c r="B46" s="111" t="s">
        <v>43</v>
      </c>
    </row>
    <row r="47" spans="2:33" ht="19.75" customHeight="1" x14ac:dyDescent="0.2">
      <c r="B47" s="124" t="s">
        <v>42</v>
      </c>
      <c r="C47" s="124"/>
      <c r="D47" s="124"/>
      <c r="E47" s="124"/>
      <c r="F47" s="124"/>
      <c r="G47" s="124"/>
      <c r="H47" s="124"/>
      <c r="I47" s="124"/>
      <c r="J47" s="124"/>
      <c r="K47" s="124"/>
      <c r="M47" s="111" t="s">
        <v>77</v>
      </c>
    </row>
    <row r="48" spans="2:33" ht="19.75" customHeight="1" x14ac:dyDescent="0.2">
      <c r="B48" s="124"/>
      <c r="C48" s="124"/>
      <c r="D48" s="124"/>
      <c r="E48" s="124"/>
      <c r="F48" s="124"/>
      <c r="G48" s="124"/>
      <c r="H48" s="124"/>
      <c r="I48" s="124"/>
      <c r="J48" s="124"/>
      <c r="K48" s="124"/>
      <c r="S48" s="122" t="s">
        <v>74</v>
      </c>
      <c r="T48" s="122"/>
      <c r="U48" s="122" t="s">
        <v>73</v>
      </c>
      <c r="V48" s="122"/>
    </row>
    <row r="49" spans="13:22" ht="19.75" customHeight="1" x14ac:dyDescent="0.2">
      <c r="S49" s="121">
        <v>1.71</v>
      </c>
      <c r="T49" s="121"/>
      <c r="U49" s="121">
        <v>0.28000000000000003</v>
      </c>
      <c r="V49" s="121"/>
    </row>
    <row r="50" spans="13:22" ht="19.75" customHeight="1" x14ac:dyDescent="0.2">
      <c r="R50" s="117"/>
      <c r="S50" s="117"/>
      <c r="T50" s="117"/>
      <c r="U50" s="117"/>
      <c r="V50" s="117"/>
    </row>
    <row r="51" spans="13:22" ht="19.75" customHeight="1" x14ac:dyDescent="0.2">
      <c r="R51" s="117"/>
      <c r="S51" s="117"/>
      <c r="T51" s="117"/>
      <c r="U51" s="117"/>
      <c r="V51" s="117"/>
    </row>
    <row r="52" spans="13:22" ht="19.75" customHeight="1" x14ac:dyDescent="0.2">
      <c r="R52" s="125" t="s">
        <v>76</v>
      </c>
      <c r="S52" s="125"/>
      <c r="T52" s="125"/>
      <c r="U52" s="125"/>
      <c r="V52" s="125"/>
    </row>
    <row r="53" spans="13:22" ht="19.75" customHeight="1" x14ac:dyDescent="0.2">
      <c r="R53" s="125"/>
      <c r="S53" s="125"/>
      <c r="T53" s="125"/>
      <c r="U53" s="125"/>
      <c r="V53" s="125"/>
    </row>
    <row r="54" spans="13:22" ht="19.75" customHeight="1" x14ac:dyDescent="0.2">
      <c r="R54" s="125"/>
      <c r="S54" s="125"/>
      <c r="T54" s="125"/>
      <c r="U54" s="125"/>
      <c r="V54" s="125"/>
    </row>
    <row r="55" spans="13:22" ht="19.75" customHeight="1" x14ac:dyDescent="0.2">
      <c r="R55" s="125"/>
      <c r="S55" s="125"/>
      <c r="T55" s="125"/>
      <c r="U55" s="125"/>
      <c r="V55" s="125"/>
    </row>
    <row r="56" spans="13:22" ht="19.75" customHeight="1" x14ac:dyDescent="0.2">
      <c r="R56" s="125"/>
      <c r="S56" s="125"/>
      <c r="T56" s="125"/>
      <c r="U56" s="125"/>
      <c r="V56" s="125"/>
    </row>
    <row r="57" spans="13:22" ht="19.75" customHeight="1" x14ac:dyDescent="0.2">
      <c r="R57" s="125"/>
      <c r="S57" s="125"/>
      <c r="T57" s="125"/>
      <c r="U57" s="125"/>
      <c r="V57" s="125"/>
    </row>
    <row r="60" spans="13:22" ht="19.75" customHeight="1" x14ac:dyDescent="0.2">
      <c r="M60" s="111" t="s">
        <v>75</v>
      </c>
    </row>
    <row r="61" spans="13:22" ht="19.75" customHeight="1" x14ac:dyDescent="0.2">
      <c r="S61" s="122" t="s">
        <v>74</v>
      </c>
      <c r="T61" s="122"/>
      <c r="U61" s="122" t="s">
        <v>73</v>
      </c>
      <c r="V61" s="122"/>
    </row>
    <row r="62" spans="13:22" ht="19.75" customHeight="1" x14ac:dyDescent="0.2">
      <c r="S62" s="121">
        <v>0.71</v>
      </c>
      <c r="T62" s="121"/>
      <c r="U62" s="121">
        <v>0.23</v>
      </c>
      <c r="V62" s="121"/>
    </row>
    <row r="64" spans="13:22" ht="19.75" customHeight="1" x14ac:dyDescent="0.2">
      <c r="R64" s="125" t="s">
        <v>72</v>
      </c>
      <c r="S64" s="125"/>
      <c r="T64" s="125"/>
      <c r="U64" s="125"/>
      <c r="V64" s="125"/>
    </row>
    <row r="65" spans="13:22" ht="19.75" customHeight="1" x14ac:dyDescent="0.2">
      <c r="R65" s="125"/>
      <c r="S65" s="125"/>
      <c r="T65" s="125"/>
      <c r="U65" s="125"/>
      <c r="V65" s="125"/>
    </row>
    <row r="66" spans="13:22" ht="19.75" customHeight="1" x14ac:dyDescent="0.2">
      <c r="R66" s="125"/>
      <c r="S66" s="125"/>
      <c r="T66" s="125"/>
      <c r="U66" s="125"/>
      <c r="V66" s="125"/>
    </row>
    <row r="67" spans="13:22" ht="19.75" customHeight="1" x14ac:dyDescent="0.2">
      <c r="R67" s="125"/>
      <c r="S67" s="125"/>
      <c r="T67" s="125"/>
      <c r="U67" s="125"/>
      <c r="V67" s="125"/>
    </row>
    <row r="68" spans="13:22" ht="19.75" customHeight="1" x14ac:dyDescent="0.2">
      <c r="R68" s="125"/>
      <c r="S68" s="125"/>
      <c r="T68" s="125"/>
      <c r="U68" s="125"/>
      <c r="V68" s="125"/>
    </row>
    <row r="69" spans="13:22" ht="19.75" customHeight="1" x14ac:dyDescent="0.2">
      <c r="R69" s="125"/>
      <c r="S69" s="125"/>
      <c r="T69" s="125"/>
      <c r="U69" s="125"/>
      <c r="V69" s="125"/>
    </row>
    <row r="70" spans="13:22" ht="19.75" customHeight="1" x14ac:dyDescent="0.2">
      <c r="R70" s="125"/>
      <c r="S70" s="125"/>
      <c r="T70" s="125"/>
      <c r="U70" s="125"/>
      <c r="V70" s="125"/>
    </row>
    <row r="72" spans="13:22" ht="19.75" customHeight="1" x14ac:dyDescent="0.2">
      <c r="M72" s="118"/>
      <c r="N72" s="118"/>
      <c r="O72" s="118"/>
    </row>
    <row r="73" spans="13:22" ht="19.75" customHeight="1" x14ac:dyDescent="0.2">
      <c r="M73" s="123" t="s">
        <v>71</v>
      </c>
      <c r="N73" s="123"/>
      <c r="O73" s="123"/>
      <c r="P73" s="123"/>
      <c r="Q73" s="123"/>
      <c r="R73" s="123"/>
      <c r="S73" s="123"/>
      <c r="T73" s="123"/>
      <c r="U73" s="123"/>
      <c r="V73" s="123"/>
    </row>
    <row r="74" spans="13:22" ht="19.75" customHeight="1" x14ac:dyDescent="0.2">
      <c r="M74" s="123"/>
      <c r="N74" s="123"/>
      <c r="O74" s="123"/>
      <c r="P74" s="123"/>
      <c r="Q74" s="123"/>
      <c r="R74" s="123"/>
      <c r="S74" s="123"/>
      <c r="T74" s="123"/>
      <c r="U74" s="123"/>
      <c r="V74" s="123"/>
    </row>
    <row r="76" spans="13:22" ht="19.75" customHeight="1" x14ac:dyDescent="0.2">
      <c r="M76" s="111" t="s">
        <v>70</v>
      </c>
    </row>
    <row r="77" spans="13:22" ht="19.75" customHeight="1" x14ac:dyDescent="0.2">
      <c r="M77" s="123" t="s">
        <v>69</v>
      </c>
      <c r="N77" s="123"/>
      <c r="O77" s="123"/>
      <c r="P77" s="123"/>
      <c r="Q77" s="123"/>
      <c r="R77" s="123"/>
      <c r="S77" s="123"/>
      <c r="T77" s="123"/>
      <c r="U77" s="123"/>
      <c r="V77" s="123"/>
    </row>
    <row r="78" spans="13:22" ht="19.75" customHeight="1" x14ac:dyDescent="0.2">
      <c r="M78" s="123"/>
      <c r="N78" s="123"/>
      <c r="O78" s="123"/>
      <c r="P78" s="123"/>
      <c r="Q78" s="123"/>
      <c r="R78" s="123"/>
      <c r="S78" s="123"/>
      <c r="T78" s="123"/>
      <c r="U78" s="123"/>
      <c r="V78" s="123"/>
    </row>
    <row r="79" spans="13:22" ht="19.75" customHeight="1" x14ac:dyDescent="0.2">
      <c r="M79" s="123"/>
      <c r="N79" s="123"/>
      <c r="O79" s="123"/>
      <c r="P79" s="123"/>
      <c r="Q79" s="123"/>
      <c r="R79" s="123"/>
      <c r="S79" s="123"/>
      <c r="T79" s="123"/>
      <c r="U79" s="123"/>
      <c r="V79" s="123"/>
    </row>
    <row r="81" spans="13:22" ht="19.75" customHeight="1" x14ac:dyDescent="0.2">
      <c r="M81" s="111" t="s">
        <v>68</v>
      </c>
    </row>
    <row r="82" spans="13:22" ht="19.75" customHeight="1" x14ac:dyDescent="0.2">
      <c r="M82" s="124" t="s">
        <v>67</v>
      </c>
      <c r="N82" s="124"/>
      <c r="O82" s="124"/>
      <c r="P82" s="124"/>
      <c r="Q82" s="124"/>
      <c r="R82" s="124"/>
      <c r="S82" s="124"/>
      <c r="T82" s="124"/>
      <c r="U82" s="124"/>
      <c r="V82" s="124"/>
    </row>
    <row r="83" spans="13:22" ht="19.75" customHeight="1" x14ac:dyDescent="0.2">
      <c r="M83" s="124"/>
      <c r="N83" s="124"/>
      <c r="O83" s="124"/>
      <c r="P83" s="124"/>
      <c r="Q83" s="124"/>
      <c r="R83" s="124"/>
      <c r="S83" s="124"/>
      <c r="T83" s="124"/>
      <c r="U83" s="124"/>
      <c r="V83" s="124"/>
    </row>
    <row r="84" spans="13:22" ht="19.75" customHeight="1" x14ac:dyDescent="0.2">
      <c r="M84" s="124"/>
      <c r="N84" s="124"/>
      <c r="O84" s="124"/>
      <c r="P84" s="124"/>
      <c r="Q84" s="124"/>
      <c r="R84" s="124"/>
      <c r="S84" s="124"/>
      <c r="T84" s="124"/>
      <c r="U84" s="124"/>
      <c r="V84" s="124"/>
    </row>
  </sheetData>
  <sheetProtection algorithmName="SHA-512" hashValue="eZP/owp62uDL2nXMdp58UYbfawHTt85ooweqcwXatXvQC+ilJx5p2x3gsegkElBO3Vgfmc1zRxyh1OfHzkQinQ==" saltValue="2/NLCMDsrQYMibN9AhrVwg==" spinCount="100000" sheet="1" objects="1" scenarios="1"/>
  <mergeCells count="57">
    <mergeCell ref="B47:K48"/>
    <mergeCell ref="O29:U29"/>
    <mergeCell ref="O30:U30"/>
    <mergeCell ref="O31:U31"/>
    <mergeCell ref="B45:K45"/>
    <mergeCell ref="B40:K42"/>
    <mergeCell ref="B32:K34"/>
    <mergeCell ref="B36:K38"/>
    <mergeCell ref="M23:V24"/>
    <mergeCell ref="B30:K31"/>
    <mergeCell ref="M15:V17"/>
    <mergeCell ref="O27:U27"/>
    <mergeCell ref="O28:U28"/>
    <mergeCell ref="B16:K16"/>
    <mergeCell ref="B29:K29"/>
    <mergeCell ref="B19:K20"/>
    <mergeCell ref="B26:K27"/>
    <mergeCell ref="B1:K2"/>
    <mergeCell ref="B5:K7"/>
    <mergeCell ref="M5:V5"/>
    <mergeCell ref="B12:K12"/>
    <mergeCell ref="M8:V9"/>
    <mergeCell ref="B8:K11"/>
    <mergeCell ref="M12:V14"/>
    <mergeCell ref="AC31:AG33"/>
    <mergeCell ref="AC12:AD12"/>
    <mergeCell ref="AE12:AF12"/>
    <mergeCell ref="X12:Y12"/>
    <mergeCell ref="Z12:AA12"/>
    <mergeCell ref="X31:AA32"/>
    <mergeCell ref="X5:AG5"/>
    <mergeCell ref="X11:Y11"/>
    <mergeCell ref="Z11:AA11"/>
    <mergeCell ref="AC11:AD11"/>
    <mergeCell ref="AE11:AF11"/>
    <mergeCell ref="M73:V74"/>
    <mergeCell ref="M77:V79"/>
    <mergeCell ref="M82:V84"/>
    <mergeCell ref="M27:N27"/>
    <mergeCell ref="M28:N28"/>
    <mergeCell ref="M29:N29"/>
    <mergeCell ref="M30:N30"/>
    <mergeCell ref="M31:N31"/>
    <mergeCell ref="S62:T62"/>
    <mergeCell ref="U62:V62"/>
    <mergeCell ref="R52:V57"/>
    <mergeCell ref="R64:V70"/>
    <mergeCell ref="S40:T40"/>
    <mergeCell ref="S41:T41"/>
    <mergeCell ref="S48:T48"/>
    <mergeCell ref="U48:V48"/>
    <mergeCell ref="S49:T49"/>
    <mergeCell ref="U49:V49"/>
    <mergeCell ref="U40:V40"/>
    <mergeCell ref="U41:V41"/>
    <mergeCell ref="S61:T61"/>
    <mergeCell ref="U61:V61"/>
  </mergeCells>
  <phoneticPr fontId="11"/>
  <pageMargins left="0.23622047244094491" right="0.23622047244094491" top="0.74803149606299213" bottom="0.74803149606299213" header="0.31496062992125984" footer="0.31496062992125984"/>
  <pageSetup paperSize="8" scale="53" orientation="portrait" r:id="rId1"/>
  <headerFooter>
    <oddHeader>&amp;R&amp;A&amp;P</oddHeader>
  </headerFooter>
  <colBreaks count="1" manualBreakCount="1">
    <brk id="12"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994FC-CA32-42AE-8C6E-FB1E6814329E}">
  <dimension ref="A3:R28"/>
  <sheetViews>
    <sheetView showGridLines="0" view="pageBreakPreview" zoomScaleNormal="55" zoomScaleSheetLayoutView="100" zoomScalePageLayoutView="70" workbookViewId="0">
      <selection activeCell="A21" sqref="A21"/>
    </sheetView>
  </sheetViews>
  <sheetFormatPr defaultColWidth="9" defaultRowHeight="13" x14ac:dyDescent="0.2"/>
  <cols>
    <col min="10" max="10" width="7.36328125" customWidth="1"/>
    <col min="13" max="13" width="12.08984375" customWidth="1"/>
    <col min="14" max="14" width="15.36328125" customWidth="1"/>
    <col min="19" max="19" width="1.453125" customWidth="1"/>
  </cols>
  <sheetData>
    <row r="3" spans="1:11" ht="13.5" thickBot="1" x14ac:dyDescent="0.25"/>
    <row r="4" spans="1:11" ht="13.5" thickTop="1" x14ac:dyDescent="0.2">
      <c r="A4" s="225" t="s">
        <v>840</v>
      </c>
      <c r="B4" s="226"/>
      <c r="C4" s="226"/>
      <c r="D4" s="226"/>
      <c r="E4" s="226"/>
      <c r="F4" s="226"/>
      <c r="G4" s="226"/>
      <c r="H4" s="226"/>
      <c r="I4" s="226"/>
      <c r="J4" s="227"/>
      <c r="K4" t="s">
        <v>831</v>
      </c>
    </row>
    <row r="5" spans="1:11" x14ac:dyDescent="0.2">
      <c r="A5" s="228"/>
      <c r="B5" s="229"/>
      <c r="C5" s="229"/>
      <c r="D5" s="229"/>
      <c r="E5" s="229"/>
      <c r="F5" s="229"/>
      <c r="G5" s="229"/>
      <c r="H5" s="229"/>
      <c r="I5" s="229"/>
      <c r="J5" s="230"/>
    </row>
    <row r="6" spans="1:11" x14ac:dyDescent="0.2">
      <c r="A6" s="228" t="s">
        <v>267</v>
      </c>
      <c r="B6" s="229" t="s">
        <v>836</v>
      </c>
      <c r="C6" s="229"/>
      <c r="D6" s="229"/>
      <c r="E6" s="229"/>
      <c r="F6" s="229"/>
      <c r="G6" s="229"/>
      <c r="H6" s="229"/>
      <c r="I6" s="229"/>
      <c r="J6" s="230"/>
    </row>
    <row r="7" spans="1:11" x14ac:dyDescent="0.2">
      <c r="A7" s="228" t="s">
        <v>268</v>
      </c>
      <c r="B7" s="229" t="s">
        <v>834</v>
      </c>
      <c r="C7" s="229"/>
      <c r="D7" s="229"/>
      <c r="E7" s="229"/>
      <c r="F7" s="229"/>
      <c r="G7" s="229"/>
      <c r="H7" s="229"/>
      <c r="I7" s="229"/>
      <c r="J7" s="230"/>
    </row>
    <row r="8" spans="1:11" x14ac:dyDescent="0.2">
      <c r="A8" s="228"/>
      <c r="B8" s="229" t="s">
        <v>269</v>
      </c>
      <c r="C8" s="229"/>
      <c r="D8" s="229" t="s">
        <v>835</v>
      </c>
      <c r="E8" s="229"/>
      <c r="F8" s="229"/>
      <c r="G8" s="229"/>
      <c r="H8" s="229"/>
      <c r="I8" s="229"/>
      <c r="J8" s="230"/>
    </row>
    <row r="9" spans="1:11" ht="13.5" thickBot="1" x14ac:dyDescent="0.25">
      <c r="A9" s="231" t="s">
        <v>270</v>
      </c>
      <c r="B9" s="232" t="s">
        <v>837</v>
      </c>
      <c r="C9" s="232"/>
      <c r="D9" s="232"/>
      <c r="E9" s="232"/>
      <c r="F9" s="232"/>
      <c r="G9" s="232"/>
      <c r="H9" s="232"/>
      <c r="I9" s="232"/>
      <c r="J9" s="233"/>
    </row>
    <row r="10" spans="1:11" ht="13.5" thickTop="1" x14ac:dyDescent="0.2"/>
    <row r="14" spans="1:11" ht="13" customHeight="1" x14ac:dyDescent="0.2">
      <c r="A14" t="s">
        <v>830</v>
      </c>
    </row>
    <row r="15" spans="1:11" x14ac:dyDescent="0.2">
      <c r="A15" s="1" t="s">
        <v>13</v>
      </c>
    </row>
    <row r="18" spans="1:18" ht="13.5" thickBot="1" x14ac:dyDescent="0.25">
      <c r="K18" s="119" t="s">
        <v>841</v>
      </c>
      <c r="L18" s="119"/>
      <c r="M18" s="119"/>
      <c r="N18" s="119"/>
      <c r="O18" s="119"/>
      <c r="P18" s="119"/>
      <c r="Q18" s="119"/>
      <c r="R18" s="119"/>
    </row>
    <row r="19" spans="1:18" ht="13.5" thickTop="1" x14ac:dyDescent="0.2">
      <c r="K19" t="s">
        <v>842</v>
      </c>
    </row>
    <row r="20" spans="1:18" x14ac:dyDescent="0.2">
      <c r="L20" t="s">
        <v>15</v>
      </c>
    </row>
    <row r="21" spans="1:18" x14ac:dyDescent="0.2">
      <c r="A21" s="33"/>
      <c r="L21" t="s">
        <v>16</v>
      </c>
    </row>
    <row r="22" spans="1:18" x14ac:dyDescent="0.2">
      <c r="A22" s="33"/>
      <c r="L22" t="s">
        <v>17</v>
      </c>
    </row>
    <row r="23" spans="1:18" x14ac:dyDescent="0.2">
      <c r="K23" t="s">
        <v>843</v>
      </c>
    </row>
    <row r="24" spans="1:18" x14ac:dyDescent="0.2">
      <c r="L24" t="s">
        <v>838</v>
      </c>
    </row>
    <row r="25" spans="1:18" x14ac:dyDescent="0.2">
      <c r="A25" t="s">
        <v>14</v>
      </c>
      <c r="L25" t="s">
        <v>839</v>
      </c>
    </row>
    <row r="26" spans="1:18" x14ac:dyDescent="0.2">
      <c r="K26" t="s">
        <v>844</v>
      </c>
      <c r="R26" s="224"/>
    </row>
    <row r="27" spans="1:18" x14ac:dyDescent="0.2">
      <c r="L27" t="s">
        <v>18</v>
      </c>
    </row>
    <row r="28" spans="1:18" x14ac:dyDescent="0.2">
      <c r="L28" t="s">
        <v>19</v>
      </c>
    </row>
  </sheetData>
  <sheetProtection algorithmName="SHA-512" hashValue="KeA/JMk2zC4GRrKVS2vQWS++R94xuOhnsONxHX/50ONnjQv5f0NhylKN5qDKY7wyKn7assu3WQ0OoAmKau+Btw==" saltValue="yoCD4q1D8UOJXSepA8E1mg==" spinCount="100000" sheet="1" formatCells="0" selectLockedCells="1"/>
  <phoneticPr fontId="11"/>
  <pageMargins left="0.7" right="0.7" top="0.75" bottom="0.75" header="0.3" footer="0.3"/>
  <pageSetup paperSize="9" fitToWidth="0" fitToHeight="0" orientation="landscape" r:id="rId1"/>
  <headerFooter>
    <oddHeader>&amp;R&amp;A</oddHeader>
  </headerFooter>
  <colBreaks count="1" manualBreakCount="1">
    <brk id="10" max="104857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rgb="FF5B9BD5"/>
  </sheetPr>
  <dimension ref="A1:S55"/>
  <sheetViews>
    <sheetView showGridLines="0" zoomScale="85" zoomScaleNormal="85" zoomScaleSheetLayoutView="85" zoomScalePageLayoutView="70" workbookViewId="0">
      <selection sqref="A1:J1"/>
    </sheetView>
  </sheetViews>
  <sheetFormatPr defaultColWidth="0" defaultRowHeight="13" x14ac:dyDescent="0.2"/>
  <cols>
    <col min="1" max="5" width="10" style="33" customWidth="1"/>
    <col min="6" max="6" width="3.90625" style="33" customWidth="1"/>
    <col min="7" max="9" width="10" style="33" customWidth="1"/>
    <col min="10" max="10" width="8.7265625" style="33" customWidth="1"/>
    <col min="11" max="11" width="2.36328125" style="32" customWidth="1"/>
    <col min="12" max="12" width="15.08984375" style="32" hidden="1" customWidth="1"/>
    <col min="13" max="13" width="16.6328125" style="32" hidden="1" customWidth="1"/>
    <col min="14" max="14" width="10.453125" style="33" hidden="1" customWidth="1"/>
    <col min="15" max="15" width="11.08984375" style="33" hidden="1" customWidth="1"/>
    <col min="16" max="16" width="9" style="32" hidden="1" customWidth="1"/>
    <col min="17" max="16384" width="9" style="33" hidden="1"/>
  </cols>
  <sheetData>
    <row r="1" spans="1:18" ht="33.75" customHeight="1" x14ac:dyDescent="0.2">
      <c r="A1" s="141"/>
      <c r="B1" s="141"/>
      <c r="C1" s="141"/>
      <c r="D1" s="141"/>
      <c r="E1" s="141"/>
      <c r="F1" s="141"/>
      <c r="G1" s="141"/>
      <c r="H1" s="141"/>
      <c r="I1" s="141"/>
      <c r="J1" s="141"/>
    </row>
    <row r="2" spans="1:18" x14ac:dyDescent="0.2">
      <c r="A2" s="142"/>
      <c r="B2" s="142"/>
      <c r="C2" s="142"/>
      <c r="D2" s="142"/>
      <c r="E2" s="142"/>
      <c r="F2" s="142"/>
      <c r="G2" s="142"/>
      <c r="H2" s="142"/>
      <c r="I2" s="142"/>
      <c r="J2" s="142"/>
      <c r="L2" s="32" t="s">
        <v>156</v>
      </c>
      <c r="M2" s="32" t="s">
        <v>156</v>
      </c>
      <c r="N2" s="32" t="s">
        <v>156</v>
      </c>
      <c r="O2" s="32" t="s">
        <v>156</v>
      </c>
      <c r="P2" s="32" t="s">
        <v>156</v>
      </c>
      <c r="R2" s="32" t="s">
        <v>156</v>
      </c>
    </row>
    <row r="3" spans="1:18" ht="20.25" customHeight="1" x14ac:dyDescent="0.2">
      <c r="A3" s="143" t="s">
        <v>121</v>
      </c>
      <c r="B3" s="143"/>
      <c r="C3" s="144" t="s">
        <v>156</v>
      </c>
      <c r="D3" s="144"/>
      <c r="E3" s="144"/>
      <c r="F3" s="145" t="s">
        <v>156</v>
      </c>
      <c r="G3" s="145"/>
      <c r="H3" s="145"/>
      <c r="I3" s="145"/>
      <c r="J3" s="145"/>
      <c r="K3" s="33"/>
      <c r="L3" s="32" t="s">
        <v>319</v>
      </c>
      <c r="M3" s="32" t="s">
        <v>317</v>
      </c>
      <c r="N3" s="32" t="s">
        <v>20</v>
      </c>
      <c r="O3" s="32" t="s">
        <v>323</v>
      </c>
      <c r="P3" s="32" t="s">
        <v>125</v>
      </c>
      <c r="R3" s="32" t="s">
        <v>132</v>
      </c>
    </row>
    <row r="4" spans="1:18" ht="20.25" customHeight="1" x14ac:dyDescent="0.2">
      <c r="A4" s="143" t="s">
        <v>516</v>
      </c>
      <c r="B4" s="143"/>
      <c r="C4" s="144" t="s">
        <v>156</v>
      </c>
      <c r="D4" s="144"/>
      <c r="E4" s="144"/>
      <c r="F4" s="146" t="s">
        <v>351</v>
      </c>
      <c r="G4" s="146"/>
      <c r="H4" s="34" t="s">
        <v>352</v>
      </c>
      <c r="I4" s="147"/>
      <c r="J4" s="148"/>
      <c r="K4" s="33"/>
      <c r="L4" s="32" t="s">
        <v>320</v>
      </c>
      <c r="M4" s="32" t="s">
        <v>23</v>
      </c>
      <c r="N4" s="32" t="s">
        <v>22</v>
      </c>
      <c r="O4" s="32" t="s">
        <v>324</v>
      </c>
      <c r="P4" s="32" t="s">
        <v>524</v>
      </c>
      <c r="R4" s="32" t="s">
        <v>135</v>
      </c>
    </row>
    <row r="5" spans="1:18" ht="36.75" customHeight="1" x14ac:dyDescent="0.2">
      <c r="A5" s="146" t="s">
        <v>322</v>
      </c>
      <c r="B5" s="146"/>
      <c r="C5" s="35" t="s">
        <v>156</v>
      </c>
      <c r="D5" s="160" t="s">
        <v>500</v>
      </c>
      <c r="E5" s="161"/>
      <c r="F5" s="154" t="s">
        <v>129</v>
      </c>
      <c r="G5" s="155"/>
      <c r="H5" s="158" t="s">
        <v>156</v>
      </c>
      <c r="I5" s="158"/>
      <c r="J5" s="158"/>
      <c r="K5" s="33"/>
      <c r="M5" s="32" t="s">
        <v>321</v>
      </c>
      <c r="N5" s="32" t="s">
        <v>156</v>
      </c>
      <c r="O5" s="32"/>
      <c r="R5" s="32" t="s">
        <v>348</v>
      </c>
    </row>
    <row r="6" spans="1:18" ht="83.25" customHeight="1" x14ac:dyDescent="0.2">
      <c r="A6" s="154" t="s">
        <v>107</v>
      </c>
      <c r="B6" s="159"/>
      <c r="C6" s="149"/>
      <c r="D6" s="150"/>
      <c r="E6" s="150"/>
      <c r="F6" s="150"/>
      <c r="G6" s="151"/>
      <c r="H6" s="162" t="s">
        <v>833</v>
      </c>
      <c r="I6" s="163"/>
      <c r="J6" s="164"/>
      <c r="K6" s="33"/>
      <c r="M6" s="32" t="s">
        <v>318</v>
      </c>
      <c r="N6" s="32" t="s">
        <v>349</v>
      </c>
      <c r="O6" s="32"/>
      <c r="R6" s="32" t="s">
        <v>350</v>
      </c>
    </row>
    <row r="7" spans="1:18" ht="20.25" customHeight="1" x14ac:dyDescent="0.2">
      <c r="A7" s="146" t="s">
        <v>21</v>
      </c>
      <c r="B7" s="146" t="s">
        <v>156</v>
      </c>
      <c r="C7" s="147" t="s">
        <v>501</v>
      </c>
      <c r="D7" s="148"/>
      <c r="E7" s="154" t="s">
        <v>105</v>
      </c>
      <c r="F7" s="155"/>
      <c r="G7" s="159"/>
      <c r="H7" s="153" t="s">
        <v>125</v>
      </c>
      <c r="I7" s="153"/>
      <c r="J7" s="153"/>
      <c r="K7" s="33"/>
      <c r="M7" s="32" t="s">
        <v>502</v>
      </c>
      <c r="N7" s="32" t="s">
        <v>325</v>
      </c>
      <c r="O7" s="32"/>
      <c r="R7" s="32" t="s">
        <v>131</v>
      </c>
    </row>
    <row r="8" spans="1:18" x14ac:dyDescent="0.2">
      <c r="A8" s="36" t="s">
        <v>345</v>
      </c>
      <c r="B8"/>
      <c r="C8" s="37"/>
      <c r="D8" s="38"/>
      <c r="E8" s="38"/>
      <c r="F8"/>
      <c r="G8"/>
      <c r="H8"/>
      <c r="I8"/>
      <c r="J8"/>
      <c r="K8" s="33"/>
      <c r="M8" s="32" t="s">
        <v>106</v>
      </c>
      <c r="N8" s="32"/>
      <c r="R8" s="32" t="s">
        <v>517</v>
      </c>
    </row>
    <row r="9" spans="1:18" ht="19.5" customHeight="1" x14ac:dyDescent="0.2">
      <c r="A9" s="234" t="s">
        <v>845</v>
      </c>
      <c r="B9" s="235"/>
      <c r="C9" s="235"/>
      <c r="D9" s="235"/>
      <c r="E9" s="235"/>
      <c r="F9" s="236"/>
      <c r="G9" s="237"/>
      <c r="H9" s="238" t="s">
        <v>846</v>
      </c>
      <c r="I9" s="238"/>
      <c r="J9" s="236"/>
      <c r="K9" s="33"/>
      <c r="N9" s="32"/>
      <c r="R9" s="32"/>
    </row>
    <row r="10" spans="1:18" ht="20.25" customHeight="1" x14ac:dyDescent="0.2">
      <c r="A10" s="234" t="s">
        <v>857</v>
      </c>
      <c r="B10" s="234"/>
      <c r="C10" s="234"/>
      <c r="D10" s="234"/>
      <c r="E10" s="234"/>
      <c r="F10" s="236"/>
      <c r="G10" s="237"/>
      <c r="H10" s="238" t="s">
        <v>856</v>
      </c>
      <c r="I10" s="238"/>
      <c r="J10" s="236"/>
      <c r="K10" s="236"/>
      <c r="L10" s="236"/>
      <c r="M10" s="33"/>
      <c r="P10" s="33"/>
    </row>
    <row r="11" spans="1:18" ht="20.25" customHeight="1" x14ac:dyDescent="0.2">
      <c r="A11" s="239" t="s">
        <v>847</v>
      </c>
      <c r="B11" s="239"/>
      <c r="C11" s="239"/>
      <c r="D11" s="239"/>
      <c r="E11" s="239"/>
      <c r="F11" s="240"/>
      <c r="G11" s="237"/>
      <c r="H11" s="241" t="s">
        <v>848</v>
      </c>
      <c r="I11" s="241"/>
      <c r="J11" s="240"/>
      <c r="K11" s="240"/>
      <c r="L11" s="240"/>
      <c r="P11" s="33"/>
    </row>
    <row r="12" spans="1:18" ht="20.25" customHeight="1" x14ac:dyDescent="0.2">
      <c r="A12" s="239" t="s">
        <v>849</v>
      </c>
      <c r="B12" s="239"/>
      <c r="C12" s="239"/>
      <c r="D12" s="239"/>
      <c r="E12" s="239"/>
      <c r="F12" s="239"/>
      <c r="G12" s="237"/>
      <c r="H12" s="241" t="s">
        <v>850</v>
      </c>
      <c r="I12" s="241"/>
      <c r="J12" s="240"/>
      <c r="K12" s="240"/>
      <c r="L12" s="240"/>
      <c r="P12" s="33"/>
    </row>
    <row r="13" spans="1:18" ht="20.25" customHeight="1" x14ac:dyDescent="0.2">
      <c r="A13" s="242" t="s">
        <v>851</v>
      </c>
      <c r="B13" s="242"/>
      <c r="C13" s="242"/>
      <c r="D13" s="242"/>
      <c r="E13" s="242"/>
      <c r="F13" s="243"/>
      <c r="G13" s="237"/>
      <c r="H13" s="241" t="s">
        <v>852</v>
      </c>
      <c r="I13" s="241"/>
      <c r="J13" s="240"/>
      <c r="K13" s="240"/>
      <c r="L13" s="240"/>
      <c r="P13" s="33"/>
    </row>
    <row r="14" spans="1:18" ht="20.25" customHeight="1" x14ac:dyDescent="0.2">
      <c r="A14" s="242" t="s">
        <v>853</v>
      </c>
      <c r="B14" s="242"/>
      <c r="C14" s="242"/>
      <c r="D14" s="242"/>
      <c r="E14" s="242"/>
      <c r="F14" s="243"/>
      <c r="G14" s="237"/>
      <c r="H14" s="241" t="s">
        <v>854</v>
      </c>
      <c r="I14" s="241"/>
      <c r="J14" s="240"/>
      <c r="K14" s="240"/>
      <c r="L14" s="240"/>
      <c r="P14" s="33"/>
    </row>
    <row r="15" spans="1:18" ht="20.25" customHeight="1" x14ac:dyDescent="0.2">
      <c r="A15" s="244"/>
      <c r="B15" s="244"/>
      <c r="C15" s="244"/>
      <c r="D15" s="244"/>
      <c r="E15" s="244"/>
      <c r="F15" s="240"/>
      <c r="G15" s="237"/>
      <c r="H15" s="241" t="s">
        <v>855</v>
      </c>
      <c r="I15" s="241"/>
      <c r="J15" s="240"/>
      <c r="K15" s="240"/>
      <c r="L15" s="240"/>
      <c r="P15" s="33"/>
    </row>
    <row r="16" spans="1:18" ht="11.25" customHeight="1" x14ac:dyDescent="0.2">
      <c r="A16" s="36"/>
      <c r="B16"/>
      <c r="C16" s="37"/>
      <c r="D16" s="38"/>
      <c r="E16" s="38"/>
      <c r="F16"/>
      <c r="G16"/>
      <c r="H16"/>
      <c r="I16"/>
      <c r="J16"/>
      <c r="K16" s="33"/>
      <c r="N16" s="32"/>
      <c r="R16" s="32" t="s">
        <v>326</v>
      </c>
    </row>
    <row r="17" spans="1:19" ht="20.25" customHeight="1" x14ac:dyDescent="0.2">
      <c r="A17" t="s">
        <v>521</v>
      </c>
      <c r="B17"/>
      <c r="C17" s="37"/>
      <c r="D17" s="38"/>
      <c r="E17" s="38"/>
      <c r="F17"/>
      <c r="G17"/>
      <c r="H17"/>
      <c r="I17"/>
      <c r="J17"/>
      <c r="R17" s="32" t="s">
        <v>130</v>
      </c>
    </row>
    <row r="18" spans="1:19" ht="19.899999999999999" customHeight="1" x14ac:dyDescent="0.2">
      <c r="A18" s="39" t="s">
        <v>122</v>
      </c>
      <c r="B18" s="149"/>
      <c r="C18" s="150"/>
      <c r="D18" s="150"/>
      <c r="E18" s="150"/>
      <c r="F18" s="151"/>
      <c r="G18" s="143" t="s">
        <v>123</v>
      </c>
      <c r="H18" s="152"/>
      <c r="I18" s="152"/>
      <c r="J18" s="152"/>
      <c r="L18" s="33"/>
      <c r="N18" s="32"/>
      <c r="O18" s="32"/>
      <c r="R18" s="32" t="s">
        <v>327</v>
      </c>
      <c r="S18" s="32"/>
    </row>
    <row r="19" spans="1:19" ht="48" customHeight="1" x14ac:dyDescent="0.2">
      <c r="A19" s="39" t="s">
        <v>12</v>
      </c>
      <c r="B19" s="145"/>
      <c r="C19" s="145"/>
      <c r="D19" s="145"/>
      <c r="E19" s="149"/>
      <c r="F19" s="40" t="s">
        <v>507</v>
      </c>
      <c r="G19" s="143"/>
      <c r="H19" s="152"/>
      <c r="I19" s="152"/>
      <c r="J19" s="152"/>
      <c r="K19" s="33"/>
      <c r="L19" s="33"/>
      <c r="M19" s="33"/>
      <c r="P19" s="33"/>
      <c r="R19" s="32" t="s">
        <v>508</v>
      </c>
      <c r="S19" s="32"/>
    </row>
    <row r="20" spans="1:19" ht="48" customHeight="1" x14ac:dyDescent="0.2">
      <c r="A20" s="143" t="s">
        <v>0</v>
      </c>
      <c r="B20" s="39" t="s">
        <v>1</v>
      </c>
      <c r="C20" s="144"/>
      <c r="D20" s="144"/>
      <c r="E20" s="144"/>
      <c r="F20" s="144"/>
      <c r="G20" s="39" t="s">
        <v>2</v>
      </c>
      <c r="H20" s="144"/>
      <c r="I20" s="144"/>
      <c r="J20" s="144"/>
      <c r="O20" s="32"/>
      <c r="R20" s="32" t="s">
        <v>509</v>
      </c>
      <c r="S20" s="32"/>
    </row>
    <row r="21" spans="1:19" ht="20.149999999999999" customHeight="1" x14ac:dyDescent="0.2">
      <c r="A21" s="143"/>
      <c r="B21" s="143" t="s">
        <v>3</v>
      </c>
      <c r="C21" s="39" t="s">
        <v>126</v>
      </c>
      <c r="D21" s="145"/>
      <c r="E21" s="145"/>
      <c r="F21" s="145"/>
      <c r="G21" s="39" t="s">
        <v>4</v>
      </c>
      <c r="H21" s="145"/>
      <c r="I21" s="145"/>
      <c r="J21" s="145"/>
      <c r="O21" s="32"/>
      <c r="R21" s="32" t="s">
        <v>329</v>
      </c>
      <c r="S21" s="32"/>
    </row>
    <row r="22" spans="1:19" ht="48" customHeight="1" x14ac:dyDescent="0.2">
      <c r="A22" s="143"/>
      <c r="B22" s="143"/>
      <c r="C22" s="144"/>
      <c r="D22" s="144"/>
      <c r="E22" s="144"/>
      <c r="F22" s="144"/>
      <c r="G22" s="144"/>
      <c r="H22" s="144"/>
      <c r="I22" s="144"/>
      <c r="J22" s="144"/>
      <c r="P22" s="33"/>
      <c r="R22" s="32" t="s">
        <v>510</v>
      </c>
      <c r="S22" s="32"/>
    </row>
    <row r="23" spans="1:19" x14ac:dyDescent="0.2">
      <c r="A23" s="38"/>
      <c r="B23" s="38"/>
      <c r="C23" s="38"/>
      <c r="D23" s="38"/>
      <c r="E23" s="38"/>
      <c r="F23" s="38"/>
      <c r="G23" s="38"/>
      <c r="H23" s="38"/>
      <c r="I23" s="38"/>
      <c r="J23" s="38"/>
      <c r="L23" s="33"/>
      <c r="M23" s="33"/>
      <c r="P23" s="33"/>
      <c r="R23" s="32" t="s">
        <v>518</v>
      </c>
    </row>
    <row r="24" spans="1:19" ht="20.25" customHeight="1" x14ac:dyDescent="0.2">
      <c r="A24" t="s">
        <v>522</v>
      </c>
      <c r="B24"/>
      <c r="C24" s="37"/>
      <c r="D24" s="38"/>
      <c r="E24" s="38"/>
      <c r="F24"/>
      <c r="G24"/>
      <c r="H24"/>
      <c r="I24"/>
      <c r="J24"/>
      <c r="R24" s="32" t="s">
        <v>503</v>
      </c>
    </row>
    <row r="25" spans="1:19" ht="20.25" customHeight="1" x14ac:dyDescent="0.2">
      <c r="A25" t="s">
        <v>279</v>
      </c>
      <c r="B25"/>
      <c r="C25" s="37"/>
      <c r="D25" s="38"/>
      <c r="E25" s="38"/>
      <c r="F25"/>
      <c r="G25"/>
      <c r="H25"/>
      <c r="I25"/>
      <c r="J25"/>
      <c r="R25" s="32" t="s">
        <v>504</v>
      </c>
    </row>
    <row r="26" spans="1:19" ht="6.75" customHeight="1" x14ac:dyDescent="0.2">
      <c r="A26" s="41"/>
      <c r="B26" s="38"/>
      <c r="C26" s="38"/>
      <c r="D26" s="38"/>
      <c r="E26" s="38"/>
      <c r="F26" s="38"/>
      <c r="G26" s="38"/>
      <c r="H26" s="38"/>
      <c r="I26" s="38"/>
      <c r="J26" s="38"/>
      <c r="L26" s="33"/>
      <c r="M26" s="33"/>
      <c r="P26" s="33"/>
      <c r="R26" s="32" t="s">
        <v>133</v>
      </c>
    </row>
    <row r="27" spans="1:19" ht="24.75" customHeight="1" x14ac:dyDescent="0.2">
      <c r="A27" s="39" t="s">
        <v>12</v>
      </c>
      <c r="B27" s="145"/>
      <c r="C27" s="145"/>
      <c r="D27" s="145"/>
      <c r="E27" s="149"/>
      <c r="F27" s="42" t="s">
        <v>511</v>
      </c>
      <c r="G27" s="39" t="s">
        <v>512</v>
      </c>
      <c r="H27" s="156"/>
      <c r="I27" s="153"/>
      <c r="J27" s="153"/>
      <c r="R27" s="32" t="s">
        <v>330</v>
      </c>
    </row>
    <row r="28" spans="1:19" ht="24.75" customHeight="1" x14ac:dyDescent="0.2">
      <c r="A28" s="39" t="s">
        <v>12</v>
      </c>
      <c r="B28" s="145"/>
      <c r="C28" s="145"/>
      <c r="D28" s="145"/>
      <c r="E28" s="149"/>
      <c r="F28" s="42" t="s">
        <v>507</v>
      </c>
      <c r="G28" s="39" t="s">
        <v>513</v>
      </c>
      <c r="H28" s="156"/>
      <c r="I28" s="153"/>
      <c r="J28" s="153"/>
      <c r="R28" s="32" t="s">
        <v>514</v>
      </c>
    </row>
    <row r="29" spans="1:19" ht="24.75" customHeight="1" x14ac:dyDescent="0.2">
      <c r="A29" s="39" t="s">
        <v>12</v>
      </c>
      <c r="B29" s="145"/>
      <c r="C29" s="145"/>
      <c r="D29" s="145"/>
      <c r="E29" s="149"/>
      <c r="F29" s="42" t="s">
        <v>507</v>
      </c>
      <c r="G29" s="39" t="s">
        <v>512</v>
      </c>
      <c r="H29" s="156"/>
      <c r="I29" s="153"/>
      <c r="J29" s="153"/>
      <c r="R29" s="32" t="s">
        <v>515</v>
      </c>
    </row>
    <row r="30" spans="1:19" ht="24.75" customHeight="1" x14ac:dyDescent="0.2">
      <c r="A30" s="39" t="s">
        <v>12</v>
      </c>
      <c r="B30" s="145"/>
      <c r="C30" s="145"/>
      <c r="D30" s="145"/>
      <c r="E30" s="149"/>
      <c r="F30" s="42" t="s">
        <v>346</v>
      </c>
      <c r="G30" s="39" t="s">
        <v>347</v>
      </c>
      <c r="H30" s="156"/>
      <c r="I30" s="153"/>
      <c r="J30" s="153"/>
      <c r="R30" s="32" t="s">
        <v>331</v>
      </c>
    </row>
    <row r="31" spans="1:19" x14ac:dyDescent="0.2">
      <c r="A31"/>
      <c r="B31"/>
      <c r="C31"/>
      <c r="D31"/>
      <c r="E31"/>
      <c r="F31"/>
      <c r="G31"/>
      <c r="H31"/>
      <c r="I31"/>
      <c r="J31"/>
      <c r="R31" s="32" t="s">
        <v>332</v>
      </c>
    </row>
    <row r="32" spans="1:19" ht="20.25" customHeight="1" x14ac:dyDescent="0.2">
      <c r="A32" t="s">
        <v>523</v>
      </c>
      <c r="B32"/>
      <c r="C32" s="37"/>
      <c r="D32" s="38" t="s">
        <v>277</v>
      </c>
      <c r="E32" s="38"/>
      <c r="F32"/>
      <c r="G32"/>
      <c r="H32"/>
      <c r="I32"/>
      <c r="J32"/>
      <c r="R32" s="32" t="s">
        <v>505</v>
      </c>
    </row>
    <row r="33" spans="1:19" ht="6.75" customHeight="1" x14ac:dyDescent="0.2">
      <c r="A33" s="41"/>
      <c r="B33" s="38"/>
      <c r="C33" s="38"/>
      <c r="D33" s="38"/>
      <c r="E33" s="38"/>
      <c r="F33" s="38"/>
      <c r="G33" s="38"/>
      <c r="H33" s="38"/>
      <c r="I33" s="38"/>
      <c r="J33" s="38"/>
      <c r="L33" s="33"/>
      <c r="M33" s="33"/>
      <c r="P33" s="33"/>
      <c r="R33" s="32" t="s">
        <v>506</v>
      </c>
    </row>
    <row r="34" spans="1:19" ht="21" customHeight="1" x14ac:dyDescent="0.2">
      <c r="A34" s="39" t="s">
        <v>122</v>
      </c>
      <c r="B34" s="149"/>
      <c r="C34" s="150"/>
      <c r="D34" s="150"/>
      <c r="E34" s="150"/>
      <c r="F34" s="151"/>
      <c r="G34" s="143" t="s">
        <v>276</v>
      </c>
      <c r="H34" s="152"/>
      <c r="I34" s="152"/>
      <c r="J34" s="152"/>
      <c r="O34" s="32"/>
      <c r="R34" s="32" t="s">
        <v>333</v>
      </c>
      <c r="S34" s="32"/>
    </row>
    <row r="35" spans="1:19" ht="47.25" customHeight="1" x14ac:dyDescent="0.2">
      <c r="A35" s="39" t="s">
        <v>12</v>
      </c>
      <c r="B35" s="145"/>
      <c r="C35" s="145"/>
      <c r="D35" s="145"/>
      <c r="E35" s="149"/>
      <c r="F35" s="40" t="s">
        <v>275</v>
      </c>
      <c r="G35" s="143"/>
      <c r="H35" s="152"/>
      <c r="I35" s="152"/>
      <c r="J35" s="152"/>
      <c r="O35" s="32"/>
      <c r="R35" s="32" t="s">
        <v>337</v>
      </c>
      <c r="S35" s="32"/>
    </row>
    <row r="36" spans="1:19" ht="48" customHeight="1" x14ac:dyDescent="0.2">
      <c r="A36" s="143" t="s">
        <v>0</v>
      </c>
      <c r="B36" s="39" t="s">
        <v>1</v>
      </c>
      <c r="C36" s="144"/>
      <c r="D36" s="144"/>
      <c r="E36" s="144"/>
      <c r="F36" s="144"/>
      <c r="G36" s="39" t="s">
        <v>2</v>
      </c>
      <c r="H36" s="144"/>
      <c r="I36" s="144"/>
      <c r="J36" s="144"/>
      <c r="O36" s="32"/>
      <c r="R36" s="32" t="s">
        <v>335</v>
      </c>
      <c r="S36" s="32"/>
    </row>
    <row r="37" spans="1:19" ht="20.149999999999999" customHeight="1" x14ac:dyDescent="0.2">
      <c r="A37" s="143"/>
      <c r="B37" s="143" t="s">
        <v>3</v>
      </c>
      <c r="C37" s="39" t="s">
        <v>278</v>
      </c>
      <c r="D37" s="145"/>
      <c r="E37" s="145"/>
      <c r="F37" s="145"/>
      <c r="G37" s="39" t="s">
        <v>4</v>
      </c>
      <c r="H37" s="145"/>
      <c r="I37" s="145"/>
      <c r="J37" s="145"/>
      <c r="O37" s="32"/>
      <c r="R37" s="32" t="s">
        <v>338</v>
      </c>
      <c r="S37" s="32"/>
    </row>
    <row r="38" spans="1:19" ht="48" customHeight="1" x14ac:dyDescent="0.2">
      <c r="A38" s="143"/>
      <c r="B38" s="143"/>
      <c r="C38" s="144"/>
      <c r="D38" s="144"/>
      <c r="E38" s="144"/>
      <c r="F38" s="144"/>
      <c r="G38" s="144"/>
      <c r="H38" s="144"/>
      <c r="I38" s="144"/>
      <c r="J38" s="144"/>
      <c r="P38" s="33"/>
      <c r="R38" s="32" t="s">
        <v>344</v>
      </c>
      <c r="S38" s="32"/>
    </row>
    <row r="39" spans="1:19" ht="20.149999999999999" customHeight="1" x14ac:dyDescent="0.2">
      <c r="A39"/>
      <c r="B39"/>
      <c r="C39"/>
      <c r="D39"/>
      <c r="E39"/>
      <c r="F39"/>
      <c r="G39"/>
      <c r="H39"/>
      <c r="I39"/>
      <c r="J39"/>
      <c r="O39" s="32"/>
      <c r="P39" s="33"/>
      <c r="R39" s="32" t="s">
        <v>134</v>
      </c>
      <c r="S39" s="32"/>
    </row>
    <row r="40" spans="1:19" ht="19.5" customHeight="1" x14ac:dyDescent="0.2">
      <c r="P40" s="33"/>
      <c r="R40" s="32" t="s">
        <v>339</v>
      </c>
      <c r="S40" s="32"/>
    </row>
    <row r="41" spans="1:19" ht="19.5" customHeight="1" x14ac:dyDescent="0.2">
      <c r="A41" s="143" t="s">
        <v>140</v>
      </c>
      <c r="B41" s="143"/>
      <c r="C41" s="43"/>
      <c r="D41" s="36" t="s">
        <v>141</v>
      </c>
      <c r="E41"/>
      <c r="F41"/>
      <c r="G41"/>
      <c r="H41"/>
      <c r="I41"/>
      <c r="J41"/>
      <c r="O41" s="32"/>
      <c r="P41" s="33"/>
      <c r="R41" s="32" t="s">
        <v>340</v>
      </c>
    </row>
    <row r="42" spans="1:19" ht="19.5" customHeight="1" x14ac:dyDescent="0.2">
      <c r="A42"/>
      <c r="B42"/>
      <c r="C42"/>
      <c r="D42"/>
      <c r="E42"/>
      <c r="F42"/>
      <c r="G42"/>
      <c r="H42"/>
      <c r="I42"/>
      <c r="J42"/>
      <c r="O42" s="32"/>
      <c r="P42" s="33"/>
      <c r="R42" s="32" t="s">
        <v>343</v>
      </c>
    </row>
    <row r="43" spans="1:19" ht="19.5" customHeight="1" x14ac:dyDescent="0.2">
      <c r="A43" s="146" t="s">
        <v>142</v>
      </c>
      <c r="B43" s="146"/>
      <c r="C43" s="157"/>
      <c r="D43" s="157"/>
      <c r="E43" s="39" t="s">
        <v>4</v>
      </c>
      <c r="F43" s="145"/>
      <c r="G43" s="145"/>
      <c r="H43" s="39" t="s">
        <v>143</v>
      </c>
      <c r="I43" s="145"/>
      <c r="J43" s="145"/>
      <c r="P43" s="33"/>
      <c r="R43" s="32" t="s">
        <v>328</v>
      </c>
    </row>
    <row r="44" spans="1:19" x14ac:dyDescent="0.2">
      <c r="O44" s="32"/>
      <c r="P44" s="33"/>
      <c r="R44" s="32" t="s">
        <v>334</v>
      </c>
    </row>
    <row r="45" spans="1:19" x14ac:dyDescent="0.2">
      <c r="O45" s="32"/>
      <c r="P45" s="33"/>
      <c r="R45" s="32" t="s">
        <v>336</v>
      </c>
    </row>
    <row r="46" spans="1:19" x14ac:dyDescent="0.2">
      <c r="P46" s="33"/>
      <c r="R46" s="32" t="s">
        <v>341</v>
      </c>
    </row>
    <row r="47" spans="1:19" ht="27.75" customHeight="1" x14ac:dyDescent="0.2">
      <c r="O47" s="32"/>
      <c r="P47" s="33"/>
      <c r="R47" s="32" t="s">
        <v>481</v>
      </c>
    </row>
    <row r="48" spans="1:19" x14ac:dyDescent="0.2">
      <c r="O48" s="32"/>
      <c r="P48" s="33"/>
      <c r="R48" s="32" t="s">
        <v>342</v>
      </c>
    </row>
    <row r="49" spans="15:18" x14ac:dyDescent="0.2">
      <c r="O49" s="32"/>
      <c r="P49" s="33"/>
      <c r="R49" s="32"/>
    </row>
    <row r="50" spans="15:18" x14ac:dyDescent="0.2">
      <c r="O50" s="32"/>
      <c r="P50" s="33"/>
    </row>
    <row r="53" spans="15:18" x14ac:dyDescent="0.2">
      <c r="P53" s="33"/>
    </row>
    <row r="54" spans="15:18" x14ac:dyDescent="0.2">
      <c r="P54" s="33"/>
    </row>
    <row r="55" spans="15:18" x14ac:dyDescent="0.2">
      <c r="P55" s="33"/>
    </row>
  </sheetData>
  <mergeCells count="59">
    <mergeCell ref="A10:E10"/>
    <mergeCell ref="A11:E11"/>
    <mergeCell ref="A12:F12"/>
    <mergeCell ref="A9:E9"/>
    <mergeCell ref="H5:J5"/>
    <mergeCell ref="A5:B5"/>
    <mergeCell ref="E7:G7"/>
    <mergeCell ref="A7:B7"/>
    <mergeCell ref="C7:D7"/>
    <mergeCell ref="D5:E5"/>
    <mergeCell ref="H6:J6"/>
    <mergeCell ref="C6:G6"/>
    <mergeCell ref="A6:B6"/>
    <mergeCell ref="A41:B41"/>
    <mergeCell ref="A43:B43"/>
    <mergeCell ref="C43:D43"/>
    <mergeCell ref="F43:G43"/>
    <mergeCell ref="I43:J43"/>
    <mergeCell ref="A36:A38"/>
    <mergeCell ref="C36:F36"/>
    <mergeCell ref="H36:J36"/>
    <mergeCell ref="B37:B38"/>
    <mergeCell ref="D37:F37"/>
    <mergeCell ref="H37:J37"/>
    <mergeCell ref="C38:J38"/>
    <mergeCell ref="H30:J30"/>
    <mergeCell ref="G34:G35"/>
    <mergeCell ref="H34:J35"/>
    <mergeCell ref="B35:E35"/>
    <mergeCell ref="B30:E30"/>
    <mergeCell ref="B34:F34"/>
    <mergeCell ref="H27:J27"/>
    <mergeCell ref="B28:E28"/>
    <mergeCell ref="H28:J28"/>
    <mergeCell ref="B19:E19"/>
    <mergeCell ref="B29:E29"/>
    <mergeCell ref="H29:J29"/>
    <mergeCell ref="B27:E27"/>
    <mergeCell ref="F4:G4"/>
    <mergeCell ref="I4:J4"/>
    <mergeCell ref="A4:B4"/>
    <mergeCell ref="C4:E4"/>
    <mergeCell ref="A20:A22"/>
    <mergeCell ref="C20:F20"/>
    <mergeCell ref="H20:J20"/>
    <mergeCell ref="B21:B22"/>
    <mergeCell ref="D21:F21"/>
    <mergeCell ref="H21:J21"/>
    <mergeCell ref="C22:J22"/>
    <mergeCell ref="B18:F18"/>
    <mergeCell ref="G18:G19"/>
    <mergeCell ref="H18:J19"/>
    <mergeCell ref="H7:J7"/>
    <mergeCell ref="F5:G5"/>
    <mergeCell ref="A1:J1"/>
    <mergeCell ref="A2:J2"/>
    <mergeCell ref="A3:B3"/>
    <mergeCell ref="C3:E3"/>
    <mergeCell ref="F3:J3"/>
  </mergeCells>
  <phoneticPr fontId="2"/>
  <dataValidations count="6">
    <dataValidation type="list" allowBlank="1" showInputMessage="1" showErrorMessage="1" sqref="C5 B7:C7" xr:uid="{00000000-0002-0000-0400-000000000000}">
      <formula1>$N$2:$N$4</formula1>
    </dataValidation>
    <dataValidation type="list" allowBlank="1" showInputMessage="1" showErrorMessage="1" sqref="C3:E3" xr:uid="{00000000-0002-0000-0400-000001000000}">
      <formula1>$L$2:$L$4</formula1>
    </dataValidation>
    <dataValidation type="list" allowBlank="1" showInputMessage="1" showErrorMessage="1" sqref="F3:J3" xr:uid="{00000000-0002-0000-0400-000002000000}">
      <formula1>$M$2:$M$8</formula1>
    </dataValidation>
    <dataValidation type="list" allowBlank="1" showInputMessage="1" showErrorMessage="1" sqref="H5" xr:uid="{00000000-0002-0000-0400-000003000000}">
      <formula1>$R$2:$R$47</formula1>
    </dataValidation>
    <dataValidation type="list" allowBlank="1" showInputMessage="1" showErrorMessage="1" sqref="H7" xr:uid="{00000000-0002-0000-0400-000004000000}">
      <formula1>$P$2:$P$4</formula1>
    </dataValidation>
    <dataValidation type="list" allowBlank="1" showInputMessage="1" showErrorMessage="1" sqref="C4:D4" xr:uid="{00000000-0002-0000-0400-000005000000}">
      <formula1>$O$2:$O$4</formula1>
    </dataValidation>
  </dataValidations>
  <hyperlinks>
    <hyperlink ref="A10" location="注意事項!A1" display="■ ご依頼に関する注意事項をご確認ください" xr:uid="{891E0850-5447-413F-B7C7-F75648AE8E6E}"/>
    <hyperlink ref="A11" location="サンプル送付方法!A1" display="■ サンプル送付方法についてご確認ください" xr:uid="{2D5675F1-C914-442C-848A-21E3A16EB67B}"/>
    <hyperlink ref="A12" r:id="rId1" xr:uid="{F3B5CEF8-A8E8-4188-80DF-68C642B4B5C0}"/>
    <hyperlink ref="A10:E10" location="RNAサンプルの調整方法!A1" display="■ RNAサンプルの調整方法をご確認ください" xr:uid="{D4738E73-BC3B-40E7-BFD3-C85166E5D377}"/>
    <hyperlink ref="A11:E11" location="サンプル送付方法!A1" display="■ サンプル送付方法についてご確認ください" xr:uid="{95B2BFEC-0036-4CEF-9432-70481799223C}"/>
    <hyperlink ref="A12:F12" r:id="rId2" display="■ 当社個人情報保護についてをご確認頂き、同意の上ご記入ください。" xr:uid="{B32C00E7-6FD9-4691-81B3-CEA37264B387}"/>
    <hyperlink ref="A9" location="注意事項!A1" display="■ ご依頼に関する注意事項をご確認ください" xr:uid="{3AB86FCB-CB50-4C6B-8E2D-53DD1985F0D7}"/>
    <hyperlink ref="A9:E9" location="DNAサンプルリスト!A1" display="■ DNAサンプルの調整方法をご確認ください" xr:uid="{C632C8A2-0E7D-49F3-B7C2-3FFB042862E0}"/>
  </hyperlinks>
  <pageMargins left="0.36" right="0.46" top="0.54" bottom="0.32" header="0.3" footer="0.3"/>
  <pageSetup paperSize="9" scale="95" orientation="portrait" r:id="rId3"/>
  <headerFooter>
    <oddHeader>&amp;R&amp;A&amp;P</oddHeader>
  </headerFooter>
  <drawing r:id="rId4"/>
  <legacyDrawing r:id="rId5"/>
  <mc:AlternateContent xmlns:mc="http://schemas.openxmlformats.org/markup-compatibility/2006">
    <mc:Choice Requires="x14">
      <controls>
        <mc:AlternateContent xmlns:mc="http://schemas.openxmlformats.org/markup-compatibility/2006">
          <mc:Choice Requires="x14">
            <control shapeId="39937" r:id="rId6" name="Group Box 1">
              <controlPr defaultSize="0" autoFill="0" autoPict="0">
                <anchor moveWithCells="1">
                  <from>
                    <xdr:col>0</xdr:col>
                    <xdr:colOff>717550</xdr:colOff>
                    <xdr:row>40</xdr:row>
                    <xdr:rowOff>0</xdr:rowOff>
                  </from>
                  <to>
                    <xdr:col>7</xdr:col>
                    <xdr:colOff>723900</xdr:colOff>
                    <xdr:row>44</xdr:row>
                    <xdr:rowOff>0</xdr:rowOff>
                  </to>
                </anchor>
              </controlPr>
            </control>
          </mc:Choice>
        </mc:AlternateContent>
        <mc:AlternateContent xmlns:mc="http://schemas.openxmlformats.org/markup-compatibility/2006">
          <mc:Choice Requires="x14">
            <control shapeId="39938" r:id="rId7" name="Group Box 2">
              <controlPr defaultSize="0" autoFill="0" autoPict="0">
                <anchor moveWithCells="1">
                  <from>
                    <xdr:col>1</xdr:col>
                    <xdr:colOff>781050</xdr:colOff>
                    <xdr:row>40</xdr:row>
                    <xdr:rowOff>0</xdr:rowOff>
                  </from>
                  <to>
                    <xdr:col>7</xdr:col>
                    <xdr:colOff>336550</xdr:colOff>
                    <xdr:row>42</xdr:row>
                    <xdr:rowOff>190500</xdr:rowOff>
                  </to>
                </anchor>
              </controlPr>
            </control>
          </mc:Choice>
        </mc:AlternateContent>
        <mc:AlternateContent xmlns:mc="http://schemas.openxmlformats.org/markup-compatibility/2006">
          <mc:Choice Requires="x14">
            <control shapeId="39939" r:id="rId8" name="Group Box 3">
              <controlPr defaultSize="0" autoFill="0" autoPict="0">
                <anchor moveWithCells="1">
                  <from>
                    <xdr:col>1</xdr:col>
                    <xdr:colOff>838200</xdr:colOff>
                    <xdr:row>40</xdr:row>
                    <xdr:rowOff>0</xdr:rowOff>
                  </from>
                  <to>
                    <xdr:col>4</xdr:col>
                    <xdr:colOff>704850</xdr:colOff>
                    <xdr:row>41</xdr:row>
                    <xdr:rowOff>127000</xdr:rowOff>
                  </to>
                </anchor>
              </controlPr>
            </control>
          </mc:Choice>
        </mc:AlternateContent>
        <mc:AlternateContent xmlns:mc="http://schemas.openxmlformats.org/markup-compatibility/2006">
          <mc:Choice Requires="x14">
            <control shapeId="39940" r:id="rId9" name="Group Box 4">
              <controlPr defaultSize="0" autoFill="0" autoPict="0">
                <anchor moveWithCells="1">
                  <from>
                    <xdr:col>1</xdr:col>
                    <xdr:colOff>1028700</xdr:colOff>
                    <xdr:row>40</xdr:row>
                    <xdr:rowOff>0</xdr:rowOff>
                  </from>
                  <to>
                    <xdr:col>7</xdr:col>
                    <xdr:colOff>412750</xdr:colOff>
                    <xdr:row>45</xdr:row>
                    <xdr:rowOff>146050</xdr:rowOff>
                  </to>
                </anchor>
              </controlPr>
            </control>
          </mc:Choice>
        </mc:AlternateContent>
        <mc:AlternateContent xmlns:mc="http://schemas.openxmlformats.org/markup-compatibility/2006">
          <mc:Choice Requires="x14">
            <control shapeId="39941" r:id="rId10" name="Group Box 5">
              <controlPr defaultSize="0" autoFill="0" autoPict="0">
                <anchor moveWithCells="1">
                  <from>
                    <xdr:col>5</xdr:col>
                    <xdr:colOff>469900</xdr:colOff>
                    <xdr:row>40</xdr:row>
                    <xdr:rowOff>0</xdr:rowOff>
                  </from>
                  <to>
                    <xdr:col>8</xdr:col>
                    <xdr:colOff>317500</xdr:colOff>
                    <xdr:row>42</xdr:row>
                    <xdr:rowOff>152400</xdr:rowOff>
                  </to>
                </anchor>
              </controlPr>
            </control>
          </mc:Choice>
        </mc:AlternateContent>
        <mc:AlternateContent xmlns:mc="http://schemas.openxmlformats.org/markup-compatibility/2006">
          <mc:Choice Requires="x14">
            <control shapeId="39942" r:id="rId11" name="Group Box 6">
              <controlPr defaultSize="0" autoFill="0" autoPict="0">
                <anchor moveWithCells="1">
                  <from>
                    <xdr:col>1</xdr:col>
                    <xdr:colOff>1022350</xdr:colOff>
                    <xdr:row>40</xdr:row>
                    <xdr:rowOff>0</xdr:rowOff>
                  </from>
                  <to>
                    <xdr:col>7</xdr:col>
                    <xdr:colOff>0</xdr:colOff>
                    <xdr:row>46</xdr:row>
                    <xdr:rowOff>342900</xdr:rowOff>
                  </to>
                </anchor>
              </controlPr>
            </control>
          </mc:Choice>
        </mc:AlternateContent>
        <mc:AlternateContent xmlns:mc="http://schemas.openxmlformats.org/markup-compatibility/2006">
          <mc:Choice Requires="x14">
            <control shapeId="39943" r:id="rId12" name="Group Box 7">
              <controlPr defaultSize="0" autoFill="0" autoPict="0">
                <anchor moveWithCells="1">
                  <from>
                    <xdr:col>4</xdr:col>
                    <xdr:colOff>533400</xdr:colOff>
                    <xdr:row>40</xdr:row>
                    <xdr:rowOff>0</xdr:rowOff>
                  </from>
                  <to>
                    <xdr:col>8</xdr:col>
                    <xdr:colOff>571500</xdr:colOff>
                    <xdr:row>41</xdr:row>
                    <xdr:rowOff>184150</xdr:rowOff>
                  </to>
                </anchor>
              </controlPr>
            </control>
          </mc:Choice>
        </mc:AlternateContent>
        <mc:AlternateContent xmlns:mc="http://schemas.openxmlformats.org/markup-compatibility/2006">
          <mc:Choice Requires="x14">
            <control shapeId="39944" r:id="rId13" name="Group Box 8">
              <controlPr defaultSize="0" autoFill="0" autoPict="0">
                <anchor moveWithCells="1">
                  <from>
                    <xdr:col>0</xdr:col>
                    <xdr:colOff>717550</xdr:colOff>
                    <xdr:row>40</xdr:row>
                    <xdr:rowOff>0</xdr:rowOff>
                  </from>
                  <to>
                    <xdr:col>7</xdr:col>
                    <xdr:colOff>723900</xdr:colOff>
                    <xdr:row>44</xdr:row>
                    <xdr:rowOff>0</xdr:rowOff>
                  </to>
                </anchor>
              </controlPr>
            </control>
          </mc:Choice>
        </mc:AlternateContent>
        <mc:AlternateContent xmlns:mc="http://schemas.openxmlformats.org/markup-compatibility/2006">
          <mc:Choice Requires="x14">
            <control shapeId="39945" r:id="rId14" name="Group Box 9">
              <controlPr defaultSize="0" autoFill="0" autoPict="0">
                <anchor moveWithCells="1">
                  <from>
                    <xdr:col>1</xdr:col>
                    <xdr:colOff>1028700</xdr:colOff>
                    <xdr:row>40</xdr:row>
                    <xdr:rowOff>0</xdr:rowOff>
                  </from>
                  <to>
                    <xdr:col>7</xdr:col>
                    <xdr:colOff>412750</xdr:colOff>
                    <xdr:row>45</xdr:row>
                    <xdr:rowOff>146050</xdr:rowOff>
                  </to>
                </anchor>
              </controlPr>
            </control>
          </mc:Choice>
        </mc:AlternateContent>
        <mc:AlternateContent xmlns:mc="http://schemas.openxmlformats.org/markup-compatibility/2006">
          <mc:Choice Requires="x14">
            <control shapeId="39946" r:id="rId15" name="Group Box 10">
              <controlPr defaultSize="0" autoFill="0" autoPict="0">
                <anchor moveWithCells="1">
                  <from>
                    <xdr:col>4</xdr:col>
                    <xdr:colOff>533400</xdr:colOff>
                    <xdr:row>40</xdr:row>
                    <xdr:rowOff>0</xdr:rowOff>
                  </from>
                  <to>
                    <xdr:col>7</xdr:col>
                    <xdr:colOff>279400</xdr:colOff>
                    <xdr:row>41</xdr:row>
                    <xdr:rowOff>184150</xdr:rowOff>
                  </to>
                </anchor>
              </controlPr>
            </control>
          </mc:Choice>
        </mc:AlternateContent>
        <mc:AlternateContent xmlns:mc="http://schemas.openxmlformats.org/markup-compatibility/2006">
          <mc:Choice Requires="x14">
            <control shapeId="39956" r:id="rId16" name="Group Box 20">
              <controlPr defaultSize="0" autoFill="0" autoPict="0">
                <anchor moveWithCells="1">
                  <from>
                    <xdr:col>1</xdr:col>
                    <xdr:colOff>838200</xdr:colOff>
                    <xdr:row>7</xdr:row>
                    <xdr:rowOff>0</xdr:rowOff>
                  </from>
                  <to>
                    <xdr:col>4</xdr:col>
                    <xdr:colOff>0</xdr:colOff>
                    <xdr:row>8</xdr:row>
                    <xdr:rowOff>196850</xdr:rowOff>
                  </to>
                </anchor>
              </controlPr>
            </control>
          </mc:Choice>
        </mc:AlternateContent>
        <mc:AlternateContent xmlns:mc="http://schemas.openxmlformats.org/markup-compatibility/2006">
          <mc:Choice Requires="x14">
            <control shapeId="39958" r:id="rId17" name="Check Box 22">
              <controlPr defaultSize="0" autoFill="0" autoLine="0" autoPict="0">
                <anchor moveWithCells="1">
                  <from>
                    <xdr:col>6</xdr:col>
                    <xdr:colOff>400050</xdr:colOff>
                    <xdr:row>7</xdr:row>
                    <xdr:rowOff>120650</xdr:rowOff>
                  </from>
                  <to>
                    <xdr:col>6</xdr:col>
                    <xdr:colOff>641350</xdr:colOff>
                    <xdr:row>9</xdr:row>
                    <xdr:rowOff>76200</xdr:rowOff>
                  </to>
                </anchor>
              </controlPr>
            </control>
          </mc:Choice>
        </mc:AlternateContent>
        <mc:AlternateContent xmlns:mc="http://schemas.openxmlformats.org/markup-compatibility/2006">
          <mc:Choice Requires="x14">
            <control shapeId="39965" r:id="rId18" name="Check Box 29">
              <controlPr defaultSize="0" autoFill="0" autoLine="0" autoPict="0">
                <anchor moveWithCells="1">
                  <from>
                    <xdr:col>6</xdr:col>
                    <xdr:colOff>400050</xdr:colOff>
                    <xdr:row>9</xdr:row>
                    <xdr:rowOff>215900</xdr:rowOff>
                  </from>
                  <to>
                    <xdr:col>6</xdr:col>
                    <xdr:colOff>641350</xdr:colOff>
                    <xdr:row>11</xdr:row>
                    <xdr:rowOff>76200</xdr:rowOff>
                  </to>
                </anchor>
              </controlPr>
            </control>
          </mc:Choice>
        </mc:AlternateContent>
        <mc:AlternateContent xmlns:mc="http://schemas.openxmlformats.org/markup-compatibility/2006">
          <mc:Choice Requires="x14">
            <control shapeId="39966" r:id="rId19" name="Check Box 30">
              <controlPr defaultSize="0" autoFill="0" autoLine="0" autoPict="0">
                <anchor moveWithCells="1">
                  <from>
                    <xdr:col>6</xdr:col>
                    <xdr:colOff>393700</xdr:colOff>
                    <xdr:row>10</xdr:row>
                    <xdr:rowOff>222250</xdr:rowOff>
                  </from>
                  <to>
                    <xdr:col>6</xdr:col>
                    <xdr:colOff>635000</xdr:colOff>
                    <xdr:row>12</xdr:row>
                    <xdr:rowOff>82550</xdr:rowOff>
                  </to>
                </anchor>
              </controlPr>
            </control>
          </mc:Choice>
        </mc:AlternateContent>
        <mc:AlternateContent xmlns:mc="http://schemas.openxmlformats.org/markup-compatibility/2006">
          <mc:Choice Requires="x14">
            <control shapeId="39967" r:id="rId20" name="Check Box 31">
              <controlPr defaultSize="0" autoFill="0" autoLine="0" autoPict="0">
                <anchor moveWithCells="1">
                  <from>
                    <xdr:col>6</xdr:col>
                    <xdr:colOff>393700</xdr:colOff>
                    <xdr:row>11</xdr:row>
                    <xdr:rowOff>196850</xdr:rowOff>
                  </from>
                  <to>
                    <xdr:col>6</xdr:col>
                    <xdr:colOff>635000</xdr:colOff>
                    <xdr:row>13</xdr:row>
                    <xdr:rowOff>57150</xdr:rowOff>
                  </to>
                </anchor>
              </controlPr>
            </control>
          </mc:Choice>
        </mc:AlternateContent>
        <mc:AlternateContent xmlns:mc="http://schemas.openxmlformats.org/markup-compatibility/2006">
          <mc:Choice Requires="x14">
            <control shapeId="39968" r:id="rId21" name="Check Box 32">
              <controlPr defaultSize="0" autoFill="0" autoLine="0" autoPict="0">
                <anchor moveWithCells="1">
                  <from>
                    <xdr:col>6</xdr:col>
                    <xdr:colOff>393700</xdr:colOff>
                    <xdr:row>12</xdr:row>
                    <xdr:rowOff>184150</xdr:rowOff>
                  </from>
                  <to>
                    <xdr:col>6</xdr:col>
                    <xdr:colOff>635000</xdr:colOff>
                    <xdr:row>14</xdr:row>
                    <xdr:rowOff>44450</xdr:rowOff>
                  </to>
                </anchor>
              </controlPr>
            </control>
          </mc:Choice>
        </mc:AlternateContent>
        <mc:AlternateContent xmlns:mc="http://schemas.openxmlformats.org/markup-compatibility/2006">
          <mc:Choice Requires="x14">
            <control shapeId="39969" r:id="rId22" name="Check Box 33">
              <controlPr defaultSize="0" autoFill="0" autoLine="0" autoPict="0">
                <anchor moveWithCells="1">
                  <from>
                    <xdr:col>6</xdr:col>
                    <xdr:colOff>387350</xdr:colOff>
                    <xdr:row>13</xdr:row>
                    <xdr:rowOff>184150</xdr:rowOff>
                  </from>
                  <to>
                    <xdr:col>6</xdr:col>
                    <xdr:colOff>628650</xdr:colOff>
                    <xdr:row>15</xdr:row>
                    <xdr:rowOff>44450</xdr:rowOff>
                  </to>
                </anchor>
              </controlPr>
            </control>
          </mc:Choice>
        </mc:AlternateContent>
        <mc:AlternateContent xmlns:mc="http://schemas.openxmlformats.org/markup-compatibility/2006">
          <mc:Choice Requires="x14">
            <control shapeId="39970" r:id="rId23" name="Check Box 34">
              <controlPr defaultSize="0" autoFill="0" autoLine="0" autoPict="0">
                <anchor moveWithCells="1">
                  <from>
                    <xdr:col>6</xdr:col>
                    <xdr:colOff>393700</xdr:colOff>
                    <xdr:row>8</xdr:row>
                    <xdr:rowOff>196850</xdr:rowOff>
                  </from>
                  <to>
                    <xdr:col>6</xdr:col>
                    <xdr:colOff>635000</xdr:colOff>
                    <xdr:row>10</xdr:row>
                    <xdr:rowOff>63500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0">
    <tabColor rgb="FF5B9BD5"/>
  </sheetPr>
  <dimension ref="A1:AA116"/>
  <sheetViews>
    <sheetView showGridLines="0" zoomScale="85" zoomScaleNormal="85" zoomScaleSheetLayoutView="85" workbookViewId="0">
      <selection activeCell="D4" sqref="D4:J4"/>
    </sheetView>
  </sheetViews>
  <sheetFormatPr defaultColWidth="0" defaultRowHeight="13" x14ac:dyDescent="0.2"/>
  <cols>
    <col min="1" max="1" width="1.36328125" customWidth="1"/>
    <col min="2" max="2" width="6.6328125" style="38" bestFit="1" customWidth="1"/>
    <col min="3" max="3" width="16.7265625" customWidth="1"/>
    <col min="4" max="4" width="17" customWidth="1"/>
    <col min="5" max="5" width="9.26953125" customWidth="1"/>
    <col min="6" max="6" width="9.7265625" customWidth="1"/>
    <col min="7" max="7" width="8.7265625" customWidth="1"/>
    <col min="8" max="9" width="9" customWidth="1"/>
    <col min="10" max="10" width="27.6328125" customWidth="1"/>
    <col min="11" max="11" width="31.26953125" customWidth="1"/>
    <col min="12" max="12" width="1" customWidth="1"/>
    <col min="13" max="13" width="8.7265625" hidden="1" customWidth="1"/>
    <col min="14" max="21" width="9" style="45" hidden="1" customWidth="1"/>
    <col min="22" max="27" width="0" hidden="1" customWidth="1"/>
    <col min="28" max="16384" width="9" hidden="1"/>
  </cols>
  <sheetData>
    <row r="1" spans="2:26" ht="24.75" customHeight="1" x14ac:dyDescent="0.2">
      <c r="B1" s="44"/>
    </row>
    <row r="2" spans="2:26" ht="24.75" customHeight="1" x14ac:dyDescent="0.2">
      <c r="B2" s="44"/>
    </row>
    <row r="3" spans="2:26" ht="16.5" x14ac:dyDescent="0.2">
      <c r="C3" s="46" t="s">
        <v>146</v>
      </c>
    </row>
    <row r="4" spans="2:26" s="93" customFormat="1" ht="25.5" customHeight="1" x14ac:dyDescent="0.2">
      <c r="C4" s="120" t="s">
        <v>584</v>
      </c>
      <c r="D4" s="167" t="str">
        <f>CONCATENATE(解析依頼書!B19,解析依頼書!F19)</f>
        <v>様</v>
      </c>
      <c r="E4" s="168"/>
      <c r="F4" s="168"/>
      <c r="G4" s="168"/>
      <c r="H4" s="168"/>
      <c r="I4" s="168"/>
      <c r="J4" s="169"/>
      <c r="K4" s="106" t="s">
        <v>7</v>
      </c>
      <c r="N4" s="102"/>
      <c r="O4" s="102"/>
      <c r="P4" s="102"/>
      <c r="Q4" s="102"/>
      <c r="R4" s="102"/>
      <c r="S4" s="102"/>
      <c r="T4" s="102"/>
      <c r="U4" s="102"/>
      <c r="V4" s="102"/>
      <c r="W4" s="102"/>
      <c r="X4" s="102"/>
      <c r="Y4" s="102"/>
      <c r="Z4" s="102"/>
    </row>
    <row r="5" spans="2:26" s="93" customFormat="1" ht="25.5" customHeight="1" x14ac:dyDescent="0.2">
      <c r="C5" s="120" t="s">
        <v>585</v>
      </c>
      <c r="D5" s="167" t="str">
        <f>CONCATENATE(解析依頼書!C20," ",解析依頼書!H20)</f>
        <v xml:space="preserve"> </v>
      </c>
      <c r="E5" s="168"/>
      <c r="F5" s="168"/>
      <c r="G5" s="168"/>
      <c r="H5" s="168"/>
      <c r="I5" s="168"/>
      <c r="J5" s="169"/>
      <c r="K5" s="107">
        <f>COUNTA(C18:C116)</f>
        <v>0</v>
      </c>
      <c r="N5" s="102"/>
      <c r="O5" s="102"/>
      <c r="P5" s="102"/>
      <c r="Q5" s="102"/>
      <c r="R5" s="102"/>
      <c r="S5" s="102"/>
      <c r="T5" s="102"/>
      <c r="U5" s="102"/>
      <c r="V5" s="102"/>
      <c r="W5" s="102"/>
      <c r="X5" s="102"/>
      <c r="Y5" s="102"/>
      <c r="Z5" s="102"/>
    </row>
    <row r="6" spans="2:26" x14ac:dyDescent="0.2">
      <c r="D6" s="51"/>
    </row>
    <row r="8" spans="2:26" x14ac:dyDescent="0.2">
      <c r="B8" s="81" t="s">
        <v>281</v>
      </c>
      <c r="C8" s="80"/>
      <c r="D8" s="80"/>
      <c r="E8" s="80"/>
      <c r="F8" s="80"/>
      <c r="G8" s="80"/>
      <c r="H8" s="82"/>
      <c r="J8" s="72" t="s">
        <v>528</v>
      </c>
      <c r="P8"/>
    </row>
    <row r="9" spans="2:26" x14ac:dyDescent="0.2">
      <c r="B9" s="73" t="s">
        <v>529</v>
      </c>
      <c r="H9" s="74"/>
      <c r="J9" s="72" t="s">
        <v>530</v>
      </c>
      <c r="K9" s="45"/>
      <c r="L9" s="45"/>
      <c r="M9" s="45"/>
      <c r="P9"/>
    </row>
    <row r="10" spans="2:26" x14ac:dyDescent="0.2">
      <c r="B10" s="75"/>
      <c r="H10" s="74"/>
      <c r="J10" s="72" t="s">
        <v>531</v>
      </c>
      <c r="K10" s="45"/>
      <c r="L10" s="45"/>
      <c r="M10" s="45"/>
      <c r="P10" s="72"/>
    </row>
    <row r="11" spans="2:26" x14ac:dyDescent="0.2">
      <c r="B11" s="43"/>
      <c r="C11" t="s">
        <v>532</v>
      </c>
      <c r="H11" s="74"/>
      <c r="J11" s="76" t="s">
        <v>533</v>
      </c>
      <c r="K11" s="45"/>
      <c r="L11" s="45"/>
      <c r="M11" s="45"/>
      <c r="P11"/>
    </row>
    <row r="12" spans="2:26" x14ac:dyDescent="0.2">
      <c r="B12" s="43"/>
      <c r="C12" t="s">
        <v>534</v>
      </c>
      <c r="H12" s="74"/>
      <c r="J12" s="72" t="s">
        <v>535</v>
      </c>
      <c r="K12" s="45"/>
      <c r="L12" s="45"/>
      <c r="M12" s="45"/>
      <c r="P12"/>
      <c r="S12"/>
      <c r="T12"/>
      <c r="U12"/>
    </row>
    <row r="13" spans="2:26" x14ac:dyDescent="0.2">
      <c r="B13" s="77" t="s">
        <v>536</v>
      </c>
      <c r="H13" s="74"/>
      <c r="J13" s="72" t="s">
        <v>537</v>
      </c>
      <c r="K13" s="45"/>
      <c r="L13" s="45"/>
      <c r="M13" s="45"/>
      <c r="P13"/>
      <c r="S13"/>
      <c r="T13"/>
      <c r="U13"/>
    </row>
    <row r="14" spans="2:26" x14ac:dyDescent="0.2">
      <c r="B14" s="78"/>
      <c r="C14" s="52"/>
      <c r="D14" s="52"/>
      <c r="E14" s="52"/>
      <c r="F14" s="52"/>
      <c r="G14" s="52"/>
      <c r="H14" s="79"/>
      <c r="J14" s="72" t="s">
        <v>538</v>
      </c>
      <c r="K14" s="45"/>
      <c r="L14" s="45"/>
      <c r="M14" s="45"/>
      <c r="S14"/>
      <c r="T14"/>
      <c r="U14"/>
    </row>
    <row r="16" spans="2:26" s="93" customFormat="1" ht="36.75" customHeight="1" x14ac:dyDescent="0.2">
      <c r="B16" s="165" t="s">
        <v>5</v>
      </c>
      <c r="C16" s="165" t="s">
        <v>712</v>
      </c>
      <c r="D16" s="165" t="s">
        <v>282</v>
      </c>
      <c r="E16" s="165" t="s">
        <v>283</v>
      </c>
      <c r="F16" s="170" t="s">
        <v>284</v>
      </c>
      <c r="G16" s="171"/>
      <c r="H16" s="165" t="s">
        <v>713</v>
      </c>
      <c r="I16" s="94" t="s">
        <v>591</v>
      </c>
      <c r="J16" s="165" t="s">
        <v>128</v>
      </c>
      <c r="K16" s="165" t="s">
        <v>144</v>
      </c>
      <c r="R16" s="95"/>
      <c r="S16" s="95"/>
      <c r="T16" s="95"/>
      <c r="U16" s="95"/>
      <c r="V16" s="95"/>
      <c r="W16" s="95"/>
      <c r="X16" s="95"/>
      <c r="Y16" s="95"/>
    </row>
    <row r="17" spans="2:27" s="93" customFormat="1" ht="31.5" customHeight="1" x14ac:dyDescent="0.2">
      <c r="B17" s="166"/>
      <c r="C17" s="166"/>
      <c r="D17" s="166"/>
      <c r="E17" s="166"/>
      <c r="F17" s="172"/>
      <c r="G17" s="173"/>
      <c r="H17" s="166"/>
      <c r="I17" s="83" t="s">
        <v>285</v>
      </c>
      <c r="J17" s="166"/>
      <c r="K17" s="166"/>
      <c r="O17" s="93" t="s">
        <v>593</v>
      </c>
      <c r="P17" s="96" t="s">
        <v>714</v>
      </c>
      <c r="R17" s="95"/>
      <c r="S17" s="95"/>
      <c r="T17" s="95"/>
      <c r="U17" s="95"/>
      <c r="V17" s="95"/>
      <c r="W17" s="95"/>
      <c r="X17" s="95"/>
      <c r="Y17" s="95"/>
    </row>
    <row r="18" spans="2:27" s="93" customFormat="1" ht="30" customHeight="1" x14ac:dyDescent="0.2">
      <c r="B18" s="97" t="s">
        <v>715</v>
      </c>
      <c r="C18" s="98"/>
      <c r="D18" s="98" t="s">
        <v>285</v>
      </c>
      <c r="E18" s="99"/>
      <c r="F18" s="100"/>
      <c r="G18" s="100" t="s">
        <v>285</v>
      </c>
      <c r="H18" s="100"/>
      <c r="I18" s="100"/>
      <c r="J18" s="101" t="s">
        <v>285</v>
      </c>
      <c r="K18" s="101"/>
      <c r="M18" s="93" t="str">
        <f>CONCATENATE(B18,"-",C18)</f>
        <v>D01-</v>
      </c>
      <c r="O18" s="93">
        <f>LEN(C18)</f>
        <v>0</v>
      </c>
      <c r="R18" s="95" t="s">
        <v>540</v>
      </c>
      <c r="S18" s="95"/>
      <c r="T18" s="95"/>
      <c r="U18" s="95"/>
      <c r="V18" s="95"/>
      <c r="W18" s="95"/>
      <c r="X18" s="95"/>
      <c r="Y18" s="95"/>
    </row>
    <row r="19" spans="2:27" s="93" customFormat="1" ht="30" customHeight="1" x14ac:dyDescent="0.2">
      <c r="B19" s="97" t="s">
        <v>525</v>
      </c>
      <c r="C19" s="98"/>
      <c r="D19" s="98" t="s">
        <v>285</v>
      </c>
      <c r="E19" s="99"/>
      <c r="F19" s="100"/>
      <c r="G19" s="100" t="s">
        <v>285</v>
      </c>
      <c r="H19" s="100"/>
      <c r="I19" s="100"/>
      <c r="J19" s="101" t="s">
        <v>285</v>
      </c>
      <c r="K19" s="101"/>
      <c r="M19" s="93" t="str">
        <f t="shared" ref="M19:M82" si="0">CONCATENATE(B19,"-",C19)</f>
        <v>D02-</v>
      </c>
      <c r="O19" s="93">
        <f t="shared" ref="O19:O82" si="1">LEN(C19)</f>
        <v>0</v>
      </c>
      <c r="R19" s="95"/>
      <c r="S19" s="95"/>
      <c r="T19" s="95"/>
      <c r="U19" s="95"/>
      <c r="V19" s="95"/>
      <c r="W19" s="95"/>
      <c r="X19" s="95"/>
      <c r="Y19" s="95"/>
    </row>
    <row r="20" spans="2:27" s="93" customFormat="1" ht="30" customHeight="1" x14ac:dyDescent="0.2">
      <c r="B20" s="97" t="s">
        <v>716</v>
      </c>
      <c r="C20" s="98"/>
      <c r="D20" s="98" t="s">
        <v>285</v>
      </c>
      <c r="E20" s="99"/>
      <c r="F20" s="100"/>
      <c r="G20" s="100" t="s">
        <v>285</v>
      </c>
      <c r="H20" s="100"/>
      <c r="I20" s="100"/>
      <c r="J20" s="101" t="s">
        <v>285</v>
      </c>
      <c r="K20" s="101"/>
      <c r="M20" s="93" t="str">
        <f t="shared" si="0"/>
        <v>D03-</v>
      </c>
      <c r="O20" s="93">
        <f t="shared" si="1"/>
        <v>0</v>
      </c>
      <c r="R20" s="95"/>
      <c r="S20" s="95"/>
      <c r="T20" s="95"/>
      <c r="U20" s="102"/>
      <c r="V20" s="102"/>
      <c r="W20" s="102"/>
      <c r="X20" s="95"/>
      <c r="Y20" s="95"/>
    </row>
    <row r="21" spans="2:27" s="93" customFormat="1" ht="30" customHeight="1" x14ac:dyDescent="0.2">
      <c r="B21" s="97" t="s">
        <v>717</v>
      </c>
      <c r="C21" s="98"/>
      <c r="D21" s="98" t="s">
        <v>285</v>
      </c>
      <c r="E21" s="99"/>
      <c r="F21" s="100"/>
      <c r="G21" s="100" t="s">
        <v>285</v>
      </c>
      <c r="H21" s="100"/>
      <c r="I21" s="100"/>
      <c r="J21" s="101" t="s">
        <v>285</v>
      </c>
      <c r="K21" s="101"/>
      <c r="M21" s="93" t="str">
        <f t="shared" si="0"/>
        <v>D04-</v>
      </c>
      <c r="O21" s="93">
        <f t="shared" si="1"/>
        <v>0</v>
      </c>
      <c r="R21" s="95" t="s">
        <v>596</v>
      </c>
      <c r="S21" s="95"/>
      <c r="T21" s="95"/>
      <c r="U21" s="95" t="s">
        <v>596</v>
      </c>
      <c r="V21" s="102"/>
      <c r="W21" s="102"/>
      <c r="X21" s="95"/>
      <c r="Y21" s="102"/>
      <c r="Z21" s="102"/>
      <c r="AA21" s="102"/>
    </row>
    <row r="22" spans="2:27" s="93" customFormat="1" ht="30" customHeight="1" x14ac:dyDescent="0.2">
      <c r="B22" s="97" t="s">
        <v>718</v>
      </c>
      <c r="C22" s="98"/>
      <c r="D22" s="98" t="s">
        <v>285</v>
      </c>
      <c r="E22" s="99"/>
      <c r="F22" s="100"/>
      <c r="G22" s="100" t="s">
        <v>285</v>
      </c>
      <c r="H22" s="100"/>
      <c r="I22" s="100"/>
      <c r="J22" s="101" t="s">
        <v>285</v>
      </c>
      <c r="K22" s="101"/>
      <c r="M22" s="93" t="str">
        <f t="shared" si="0"/>
        <v>D05-</v>
      </c>
      <c r="O22" s="93">
        <f t="shared" si="1"/>
        <v>0</v>
      </c>
      <c r="R22" s="95" t="s">
        <v>8</v>
      </c>
      <c r="S22" s="95"/>
      <c r="T22" s="95"/>
      <c r="U22" s="95" t="s">
        <v>526</v>
      </c>
      <c r="V22" s="102"/>
      <c r="W22" s="102"/>
      <c r="X22" s="95"/>
      <c r="Y22" s="102"/>
      <c r="Z22" s="102"/>
      <c r="AA22" s="102"/>
    </row>
    <row r="23" spans="2:27" s="93" customFormat="1" ht="30" customHeight="1" x14ac:dyDescent="0.2">
      <c r="B23" s="97" t="s">
        <v>719</v>
      </c>
      <c r="C23" s="98"/>
      <c r="D23" s="98" t="s">
        <v>285</v>
      </c>
      <c r="E23" s="99"/>
      <c r="F23" s="100"/>
      <c r="G23" s="100" t="s">
        <v>285</v>
      </c>
      <c r="H23" s="100"/>
      <c r="I23" s="100"/>
      <c r="J23" s="101" t="s">
        <v>285</v>
      </c>
      <c r="K23" s="101"/>
      <c r="M23" s="93" t="str">
        <f t="shared" si="0"/>
        <v>D06-</v>
      </c>
      <c r="O23" s="93">
        <f t="shared" si="1"/>
        <v>0</v>
      </c>
      <c r="R23" s="95" t="s">
        <v>9</v>
      </c>
      <c r="S23" s="95"/>
      <c r="T23" s="95"/>
      <c r="U23" s="95" t="s">
        <v>720</v>
      </c>
      <c r="V23" s="102"/>
      <c r="W23" s="102"/>
      <c r="X23" s="95"/>
      <c r="Y23" s="102"/>
      <c r="Z23" s="102"/>
      <c r="AA23" s="102"/>
    </row>
    <row r="24" spans="2:27" s="93" customFormat="1" ht="30" customHeight="1" x14ac:dyDescent="0.2">
      <c r="B24" s="97" t="s">
        <v>721</v>
      </c>
      <c r="C24" s="98"/>
      <c r="D24" s="98" t="s">
        <v>285</v>
      </c>
      <c r="E24" s="99"/>
      <c r="F24" s="100"/>
      <c r="G24" s="100" t="s">
        <v>285</v>
      </c>
      <c r="H24" s="100"/>
      <c r="I24" s="100"/>
      <c r="J24" s="101" t="s">
        <v>285</v>
      </c>
      <c r="K24" s="101"/>
      <c r="M24" s="93" t="str">
        <f t="shared" si="0"/>
        <v>D07-</v>
      </c>
      <c r="O24" s="93">
        <f t="shared" si="1"/>
        <v>0</v>
      </c>
      <c r="R24" s="95" t="s">
        <v>610</v>
      </c>
      <c r="S24" s="95"/>
      <c r="T24" s="95"/>
      <c r="U24" s="95" t="s">
        <v>722</v>
      </c>
      <c r="V24" s="102"/>
      <c r="W24" s="102"/>
      <c r="X24" s="95"/>
      <c r="Y24" s="102"/>
      <c r="Z24" s="102"/>
      <c r="AA24" s="102"/>
    </row>
    <row r="25" spans="2:27" s="93" customFormat="1" ht="30" customHeight="1" x14ac:dyDescent="0.2">
      <c r="B25" s="97" t="s">
        <v>723</v>
      </c>
      <c r="C25" s="98"/>
      <c r="D25" s="98" t="s">
        <v>285</v>
      </c>
      <c r="E25" s="99"/>
      <c r="F25" s="100"/>
      <c r="G25" s="100" t="s">
        <v>285</v>
      </c>
      <c r="H25" s="100"/>
      <c r="I25" s="100"/>
      <c r="J25" s="101" t="s">
        <v>285</v>
      </c>
      <c r="K25" s="101"/>
      <c r="M25" s="93" t="str">
        <f t="shared" si="0"/>
        <v>D08-</v>
      </c>
      <c r="O25" s="93">
        <f t="shared" si="1"/>
        <v>0</v>
      </c>
      <c r="R25" s="95" t="s">
        <v>724</v>
      </c>
      <c r="S25" s="95"/>
      <c r="T25" s="95"/>
      <c r="U25" s="95" t="s">
        <v>725</v>
      </c>
      <c r="V25" s="102"/>
      <c r="W25" s="102"/>
      <c r="X25" s="95"/>
      <c r="Y25" s="102"/>
      <c r="Z25" s="102"/>
      <c r="AA25" s="102"/>
    </row>
    <row r="26" spans="2:27" s="93" customFormat="1" ht="30" customHeight="1" x14ac:dyDescent="0.2">
      <c r="B26" s="97" t="s">
        <v>726</v>
      </c>
      <c r="C26" s="98"/>
      <c r="D26" s="98" t="s">
        <v>285</v>
      </c>
      <c r="E26" s="99"/>
      <c r="F26" s="100"/>
      <c r="G26" s="100" t="s">
        <v>285</v>
      </c>
      <c r="H26" s="100"/>
      <c r="I26" s="100"/>
      <c r="J26" s="101" t="s">
        <v>285</v>
      </c>
      <c r="K26" s="101"/>
      <c r="M26" s="93" t="str">
        <f t="shared" si="0"/>
        <v>D09-</v>
      </c>
      <c r="O26" s="93">
        <f t="shared" si="1"/>
        <v>0</v>
      </c>
      <c r="R26" s="95" t="s">
        <v>727</v>
      </c>
      <c r="S26" s="95"/>
      <c r="T26" s="95"/>
      <c r="U26" s="95" t="s">
        <v>728</v>
      </c>
      <c r="V26" s="102"/>
      <c r="W26" s="102"/>
      <c r="X26" s="95"/>
      <c r="Y26" s="102"/>
      <c r="Z26" s="102"/>
      <c r="AA26" s="102"/>
    </row>
    <row r="27" spans="2:27" s="93" customFormat="1" ht="30" customHeight="1" x14ac:dyDescent="0.2">
      <c r="B27" s="97" t="s">
        <v>729</v>
      </c>
      <c r="C27" s="98"/>
      <c r="D27" s="98" t="s">
        <v>285</v>
      </c>
      <c r="E27" s="99"/>
      <c r="F27" s="100"/>
      <c r="G27" s="100" t="s">
        <v>285</v>
      </c>
      <c r="H27" s="100"/>
      <c r="I27" s="100"/>
      <c r="J27" s="101" t="s">
        <v>285</v>
      </c>
      <c r="K27" s="101"/>
      <c r="M27" s="93" t="str">
        <f t="shared" si="0"/>
        <v>D10-</v>
      </c>
      <c r="O27" s="93">
        <f t="shared" si="1"/>
        <v>0</v>
      </c>
      <c r="R27" s="95" t="s">
        <v>730</v>
      </c>
      <c r="S27" s="95"/>
      <c r="T27" s="95"/>
      <c r="U27" s="95" t="s">
        <v>731</v>
      </c>
      <c r="V27" s="102"/>
      <c r="W27" s="102"/>
      <c r="X27" s="95"/>
      <c r="Y27" s="102"/>
      <c r="Z27" s="102"/>
      <c r="AA27" s="102"/>
    </row>
    <row r="28" spans="2:27" s="93" customFormat="1" ht="30" customHeight="1" x14ac:dyDescent="0.2">
      <c r="B28" s="97" t="s">
        <v>732</v>
      </c>
      <c r="C28" s="98"/>
      <c r="D28" s="98" t="s">
        <v>285</v>
      </c>
      <c r="E28" s="99"/>
      <c r="F28" s="100"/>
      <c r="G28" s="100" t="s">
        <v>285</v>
      </c>
      <c r="H28" s="100"/>
      <c r="I28" s="100"/>
      <c r="J28" s="101" t="s">
        <v>285</v>
      </c>
      <c r="K28" s="101"/>
      <c r="M28" s="93" t="str">
        <f t="shared" si="0"/>
        <v>D11-</v>
      </c>
      <c r="O28" s="93">
        <f t="shared" si="1"/>
        <v>0</v>
      </c>
      <c r="R28" s="95" t="s">
        <v>733</v>
      </c>
      <c r="S28" s="95"/>
      <c r="T28" s="95"/>
      <c r="U28" s="95" t="s">
        <v>6</v>
      </c>
      <c r="V28" s="102"/>
      <c r="W28" s="102"/>
      <c r="X28" s="95"/>
      <c r="Y28" s="102"/>
      <c r="Z28" s="102"/>
      <c r="AA28" s="102"/>
    </row>
    <row r="29" spans="2:27" s="93" customFormat="1" ht="30" customHeight="1" x14ac:dyDescent="0.2">
      <c r="B29" s="97" t="s">
        <v>734</v>
      </c>
      <c r="C29" s="98"/>
      <c r="D29" s="98" t="s">
        <v>285</v>
      </c>
      <c r="E29" s="99"/>
      <c r="F29" s="100"/>
      <c r="G29" s="100" t="s">
        <v>285</v>
      </c>
      <c r="H29" s="100"/>
      <c r="I29" s="100"/>
      <c r="J29" s="101" t="s">
        <v>285</v>
      </c>
      <c r="K29" s="101"/>
      <c r="M29" s="93" t="str">
        <f t="shared" si="0"/>
        <v>D12-</v>
      </c>
      <c r="O29" s="93">
        <f t="shared" si="1"/>
        <v>0</v>
      </c>
      <c r="R29" s="95" t="s">
        <v>10</v>
      </c>
      <c r="S29" s="95"/>
      <c r="T29" s="95"/>
      <c r="U29" s="95"/>
      <c r="V29" s="95"/>
      <c r="W29" s="95"/>
      <c r="X29" s="95"/>
      <c r="Y29" s="102"/>
      <c r="Z29" s="102"/>
      <c r="AA29" s="102"/>
    </row>
    <row r="30" spans="2:27" s="93" customFormat="1" ht="30" customHeight="1" x14ac:dyDescent="0.2">
      <c r="B30" s="97" t="s">
        <v>620</v>
      </c>
      <c r="C30" s="98"/>
      <c r="D30" s="98" t="s">
        <v>285</v>
      </c>
      <c r="E30" s="99"/>
      <c r="F30" s="100"/>
      <c r="G30" s="100" t="s">
        <v>285</v>
      </c>
      <c r="H30" s="100"/>
      <c r="I30" s="100"/>
      <c r="J30" s="101" t="s">
        <v>285</v>
      </c>
      <c r="K30" s="101"/>
      <c r="M30" s="93" t="str">
        <f t="shared" si="0"/>
        <v>D13-</v>
      </c>
      <c r="O30" s="93">
        <f t="shared" si="1"/>
        <v>0</v>
      </c>
      <c r="R30" s="95" t="s">
        <v>11</v>
      </c>
      <c r="S30" s="95"/>
      <c r="T30" s="95"/>
      <c r="V30" s="95"/>
      <c r="W30" s="95"/>
      <c r="X30" s="95"/>
      <c r="Y30" s="95"/>
    </row>
    <row r="31" spans="2:27" s="93" customFormat="1" ht="30" customHeight="1" x14ac:dyDescent="0.2">
      <c r="B31" s="97" t="s">
        <v>735</v>
      </c>
      <c r="C31" s="98"/>
      <c r="D31" s="98" t="s">
        <v>285</v>
      </c>
      <c r="E31" s="99"/>
      <c r="F31" s="100"/>
      <c r="G31" s="100" t="s">
        <v>285</v>
      </c>
      <c r="H31" s="100"/>
      <c r="I31" s="100"/>
      <c r="J31" s="101" t="s">
        <v>285</v>
      </c>
      <c r="K31" s="101"/>
      <c r="M31" s="93" t="str">
        <f t="shared" si="0"/>
        <v>D14-</v>
      </c>
      <c r="O31" s="93">
        <f t="shared" si="1"/>
        <v>0</v>
      </c>
      <c r="R31" s="95" t="s">
        <v>736</v>
      </c>
      <c r="S31" s="95"/>
      <c r="T31" s="95"/>
      <c r="U31" s="95"/>
      <c r="V31" s="95"/>
      <c r="W31" s="95"/>
      <c r="X31" s="95"/>
      <c r="Y31" s="95"/>
    </row>
    <row r="32" spans="2:27" s="93" customFormat="1" ht="30" customHeight="1" x14ac:dyDescent="0.2">
      <c r="B32" s="97" t="s">
        <v>737</v>
      </c>
      <c r="C32" s="98"/>
      <c r="D32" s="98" t="s">
        <v>285</v>
      </c>
      <c r="E32" s="99"/>
      <c r="F32" s="100"/>
      <c r="G32" s="100" t="s">
        <v>285</v>
      </c>
      <c r="H32" s="100"/>
      <c r="I32" s="100"/>
      <c r="J32" s="101" t="s">
        <v>285</v>
      </c>
      <c r="K32" s="101"/>
      <c r="M32" s="93" t="str">
        <f t="shared" si="0"/>
        <v>D15-</v>
      </c>
      <c r="O32" s="93">
        <f t="shared" si="1"/>
        <v>0</v>
      </c>
      <c r="R32" s="95" t="s">
        <v>738</v>
      </c>
      <c r="S32" s="95"/>
      <c r="T32" s="95"/>
      <c r="U32" s="95"/>
      <c r="V32" s="95"/>
      <c r="W32" s="95"/>
      <c r="X32" s="95"/>
      <c r="Y32" s="95"/>
    </row>
    <row r="33" spans="2:25" s="93" customFormat="1" ht="30" customHeight="1" x14ac:dyDescent="0.2">
      <c r="B33" s="97" t="s">
        <v>739</v>
      </c>
      <c r="C33" s="98"/>
      <c r="D33" s="98" t="s">
        <v>285</v>
      </c>
      <c r="E33" s="99"/>
      <c r="F33" s="100"/>
      <c r="G33" s="100" t="s">
        <v>285</v>
      </c>
      <c r="H33" s="100"/>
      <c r="I33" s="100"/>
      <c r="J33" s="101" t="s">
        <v>285</v>
      </c>
      <c r="K33" s="101"/>
      <c r="M33" s="93" t="str">
        <f t="shared" si="0"/>
        <v>D16-</v>
      </c>
      <c r="O33" s="93">
        <f t="shared" si="1"/>
        <v>0</v>
      </c>
      <c r="R33" s="95" t="s">
        <v>740</v>
      </c>
      <c r="S33" s="95"/>
      <c r="T33" s="95"/>
      <c r="U33" s="95"/>
      <c r="V33" s="95"/>
      <c r="W33" s="95"/>
      <c r="X33" s="95"/>
      <c r="Y33" s="95"/>
    </row>
    <row r="34" spans="2:25" s="93" customFormat="1" ht="30" customHeight="1" x14ac:dyDescent="0.2">
      <c r="B34" s="97" t="s">
        <v>741</v>
      </c>
      <c r="C34" s="98"/>
      <c r="D34" s="98" t="s">
        <v>285</v>
      </c>
      <c r="E34" s="99"/>
      <c r="F34" s="100"/>
      <c r="G34" s="100" t="s">
        <v>285</v>
      </c>
      <c r="H34" s="100"/>
      <c r="I34" s="100"/>
      <c r="J34" s="101" t="s">
        <v>285</v>
      </c>
      <c r="K34" s="101"/>
      <c r="M34" s="93" t="str">
        <f t="shared" si="0"/>
        <v>D17-</v>
      </c>
      <c r="O34" s="93">
        <f t="shared" si="1"/>
        <v>0</v>
      </c>
      <c r="R34" s="95" t="s">
        <v>6</v>
      </c>
      <c r="S34" s="95"/>
      <c r="T34" s="95"/>
      <c r="U34" s="95"/>
      <c r="V34" s="95"/>
      <c r="W34" s="95"/>
      <c r="X34" s="95"/>
      <c r="Y34" s="95"/>
    </row>
    <row r="35" spans="2:25" s="93" customFormat="1" ht="30" customHeight="1" x14ac:dyDescent="0.2">
      <c r="B35" s="97" t="s">
        <v>742</v>
      </c>
      <c r="C35" s="98"/>
      <c r="D35" s="98" t="s">
        <v>285</v>
      </c>
      <c r="E35" s="99"/>
      <c r="F35" s="100"/>
      <c r="G35" s="100" t="s">
        <v>285</v>
      </c>
      <c r="H35" s="100"/>
      <c r="I35" s="100"/>
      <c r="J35" s="101" t="s">
        <v>285</v>
      </c>
      <c r="K35" s="101"/>
      <c r="M35" s="93" t="str">
        <f t="shared" si="0"/>
        <v>D18-</v>
      </c>
      <c r="O35" s="93">
        <f t="shared" si="1"/>
        <v>0</v>
      </c>
      <c r="R35" s="95"/>
      <c r="S35" s="95"/>
      <c r="T35" s="95"/>
      <c r="U35" s="95"/>
      <c r="V35" s="95"/>
      <c r="W35" s="95"/>
      <c r="X35" s="95"/>
      <c r="Y35" s="95"/>
    </row>
    <row r="36" spans="2:25" s="93" customFormat="1" ht="30" customHeight="1" x14ac:dyDescent="0.2">
      <c r="B36" s="97" t="s">
        <v>743</v>
      </c>
      <c r="C36" s="98"/>
      <c r="D36" s="98" t="s">
        <v>285</v>
      </c>
      <c r="E36" s="99"/>
      <c r="F36" s="100"/>
      <c r="G36" s="100" t="s">
        <v>285</v>
      </c>
      <c r="H36" s="100"/>
      <c r="I36" s="100"/>
      <c r="J36" s="101" t="s">
        <v>285</v>
      </c>
      <c r="K36" s="101"/>
      <c r="M36" s="93" t="str">
        <f t="shared" si="0"/>
        <v>D19-</v>
      </c>
      <c r="O36" s="93">
        <f t="shared" si="1"/>
        <v>0</v>
      </c>
      <c r="R36" s="95"/>
      <c r="S36" s="95"/>
      <c r="T36" s="95"/>
      <c r="U36" s="95"/>
      <c r="V36" s="95"/>
      <c r="W36" s="95"/>
      <c r="X36" s="95"/>
      <c r="Y36" s="95"/>
    </row>
    <row r="37" spans="2:25" s="93" customFormat="1" ht="30" customHeight="1" x14ac:dyDescent="0.2">
      <c r="B37" s="97" t="s">
        <v>744</v>
      </c>
      <c r="C37" s="98"/>
      <c r="D37" s="98" t="s">
        <v>285</v>
      </c>
      <c r="E37" s="99"/>
      <c r="F37" s="100"/>
      <c r="G37" s="100" t="s">
        <v>285</v>
      </c>
      <c r="H37" s="100"/>
      <c r="I37" s="100"/>
      <c r="J37" s="101" t="s">
        <v>285</v>
      </c>
      <c r="K37" s="101"/>
      <c r="M37" s="93" t="str">
        <f t="shared" si="0"/>
        <v>D20-</v>
      </c>
      <c r="O37" s="93">
        <f t="shared" si="1"/>
        <v>0</v>
      </c>
      <c r="R37" s="95"/>
      <c r="S37" s="95"/>
      <c r="T37" s="95"/>
      <c r="U37" s="95"/>
      <c r="V37" s="95"/>
      <c r="W37" s="95"/>
      <c r="X37" s="95"/>
      <c r="Y37" s="95"/>
    </row>
    <row r="38" spans="2:25" s="93" customFormat="1" ht="30" customHeight="1" x14ac:dyDescent="0.2">
      <c r="B38" s="97" t="s">
        <v>745</v>
      </c>
      <c r="C38" s="98"/>
      <c r="D38" s="98" t="s">
        <v>285</v>
      </c>
      <c r="E38" s="99"/>
      <c r="F38" s="100"/>
      <c r="G38" s="100" t="s">
        <v>285</v>
      </c>
      <c r="H38" s="100"/>
      <c r="I38" s="100"/>
      <c r="J38" s="101" t="s">
        <v>285</v>
      </c>
      <c r="K38" s="101"/>
      <c r="M38" s="93" t="str">
        <f t="shared" si="0"/>
        <v>D21-</v>
      </c>
      <c r="O38" s="93">
        <f t="shared" si="1"/>
        <v>0</v>
      </c>
      <c r="R38" s="95"/>
      <c r="S38" s="95"/>
      <c r="T38" s="95"/>
      <c r="U38" s="95"/>
      <c r="V38" s="95"/>
      <c r="W38" s="95"/>
      <c r="X38" s="95"/>
      <c r="Y38" s="95"/>
    </row>
    <row r="39" spans="2:25" s="93" customFormat="1" ht="30" customHeight="1" x14ac:dyDescent="0.2">
      <c r="B39" s="97" t="s">
        <v>746</v>
      </c>
      <c r="C39" s="98"/>
      <c r="D39" s="98" t="s">
        <v>285</v>
      </c>
      <c r="E39" s="99"/>
      <c r="F39" s="100"/>
      <c r="G39" s="100" t="s">
        <v>285</v>
      </c>
      <c r="H39" s="100"/>
      <c r="I39" s="100"/>
      <c r="J39" s="101" t="s">
        <v>285</v>
      </c>
      <c r="K39" s="101"/>
      <c r="M39" s="93" t="str">
        <f t="shared" si="0"/>
        <v>D22-</v>
      </c>
      <c r="O39" s="93">
        <f t="shared" si="1"/>
        <v>0</v>
      </c>
      <c r="R39" s="95"/>
      <c r="S39" s="95"/>
      <c r="T39" s="95"/>
      <c r="U39" s="95"/>
      <c r="V39" s="95"/>
      <c r="W39" s="95"/>
      <c r="X39" s="95"/>
      <c r="Y39" s="95"/>
    </row>
    <row r="40" spans="2:25" s="93" customFormat="1" ht="30" customHeight="1" x14ac:dyDescent="0.2">
      <c r="B40" s="97" t="s">
        <v>747</v>
      </c>
      <c r="C40" s="98"/>
      <c r="D40" s="98" t="s">
        <v>285</v>
      </c>
      <c r="E40" s="99"/>
      <c r="F40" s="100"/>
      <c r="G40" s="100" t="s">
        <v>285</v>
      </c>
      <c r="H40" s="100"/>
      <c r="I40" s="100"/>
      <c r="J40" s="101" t="s">
        <v>285</v>
      </c>
      <c r="K40" s="101"/>
      <c r="M40" s="93" t="str">
        <f t="shared" si="0"/>
        <v>D23-</v>
      </c>
      <c r="O40" s="93">
        <f t="shared" si="1"/>
        <v>0</v>
      </c>
      <c r="R40" s="95"/>
      <c r="S40" s="95"/>
      <c r="T40" s="95"/>
      <c r="U40" s="95"/>
      <c r="V40" s="95"/>
      <c r="W40" s="95"/>
      <c r="X40" s="95"/>
      <c r="Y40" s="95"/>
    </row>
    <row r="41" spans="2:25" s="93" customFormat="1" ht="30" customHeight="1" x14ac:dyDescent="0.2">
      <c r="B41" s="97" t="s">
        <v>748</v>
      </c>
      <c r="C41" s="98"/>
      <c r="D41" s="98" t="s">
        <v>285</v>
      </c>
      <c r="E41" s="99"/>
      <c r="F41" s="100"/>
      <c r="G41" s="100" t="s">
        <v>285</v>
      </c>
      <c r="H41" s="100"/>
      <c r="I41" s="100"/>
      <c r="J41" s="101" t="s">
        <v>285</v>
      </c>
      <c r="K41" s="101"/>
      <c r="M41" s="93" t="str">
        <f t="shared" si="0"/>
        <v>D24-</v>
      </c>
      <c r="O41" s="93">
        <f t="shared" si="1"/>
        <v>0</v>
      </c>
      <c r="R41" s="95"/>
      <c r="S41" s="95"/>
      <c r="T41" s="95"/>
      <c r="U41" s="95"/>
      <c r="V41" s="95"/>
      <c r="W41" s="95"/>
      <c r="X41" s="95"/>
      <c r="Y41" s="95"/>
    </row>
    <row r="42" spans="2:25" s="93" customFormat="1" ht="30" customHeight="1" x14ac:dyDescent="0.2">
      <c r="B42" s="97" t="s">
        <v>749</v>
      </c>
      <c r="C42" s="98"/>
      <c r="D42" s="98" t="s">
        <v>285</v>
      </c>
      <c r="E42" s="99"/>
      <c r="F42" s="100"/>
      <c r="G42" s="100" t="s">
        <v>285</v>
      </c>
      <c r="H42" s="100"/>
      <c r="I42" s="100"/>
      <c r="J42" s="101" t="s">
        <v>285</v>
      </c>
      <c r="K42" s="101"/>
      <c r="M42" s="93" t="str">
        <f t="shared" si="0"/>
        <v>D25-</v>
      </c>
      <c r="O42" s="93">
        <f t="shared" si="1"/>
        <v>0</v>
      </c>
      <c r="R42" s="45" t="s">
        <v>285</v>
      </c>
      <c r="S42" s="95" t="s">
        <v>285</v>
      </c>
      <c r="T42" s="95"/>
      <c r="U42" s="95"/>
      <c r="V42" s="95"/>
      <c r="W42" s="95"/>
      <c r="X42" s="95"/>
      <c r="Y42" s="95"/>
    </row>
    <row r="43" spans="2:25" s="93" customFormat="1" ht="30" customHeight="1" x14ac:dyDescent="0.2">
      <c r="B43" s="97" t="s">
        <v>750</v>
      </c>
      <c r="C43" s="98"/>
      <c r="D43" s="98" t="s">
        <v>285</v>
      </c>
      <c r="E43" s="99"/>
      <c r="F43" s="100"/>
      <c r="G43" s="100" t="s">
        <v>285</v>
      </c>
      <c r="H43" s="100"/>
      <c r="I43" s="100"/>
      <c r="J43" s="101" t="s">
        <v>285</v>
      </c>
      <c r="K43" s="101"/>
      <c r="M43" s="93" t="str">
        <f t="shared" si="0"/>
        <v>D26-</v>
      </c>
      <c r="O43" s="93">
        <f t="shared" si="1"/>
        <v>0</v>
      </c>
      <c r="R43" s="45" t="s">
        <v>751</v>
      </c>
      <c r="S43" s="95" t="s">
        <v>752</v>
      </c>
      <c r="T43" s="95"/>
      <c r="U43" s="95"/>
      <c r="V43" s="95"/>
      <c r="W43" s="95"/>
      <c r="X43" s="95"/>
      <c r="Y43" s="95"/>
    </row>
    <row r="44" spans="2:25" s="93" customFormat="1" ht="30" customHeight="1" x14ac:dyDescent="0.2">
      <c r="B44" s="97" t="s">
        <v>753</v>
      </c>
      <c r="C44" s="98"/>
      <c r="D44" s="98" t="s">
        <v>285</v>
      </c>
      <c r="E44" s="99"/>
      <c r="F44" s="100"/>
      <c r="G44" s="100" t="s">
        <v>285</v>
      </c>
      <c r="H44" s="100"/>
      <c r="I44" s="100"/>
      <c r="J44" s="101" t="s">
        <v>285</v>
      </c>
      <c r="K44" s="101"/>
      <c r="M44" s="93" t="str">
        <f t="shared" si="0"/>
        <v>D27-</v>
      </c>
      <c r="O44" s="93">
        <f t="shared" si="1"/>
        <v>0</v>
      </c>
      <c r="R44" s="45" t="s">
        <v>754</v>
      </c>
      <c r="S44" s="95" t="s">
        <v>755</v>
      </c>
      <c r="T44" s="95"/>
      <c r="U44" s="95"/>
      <c r="V44" s="95"/>
      <c r="W44" s="95"/>
      <c r="X44" s="95"/>
      <c r="Y44" s="95"/>
    </row>
    <row r="45" spans="2:25" s="93" customFormat="1" ht="30" customHeight="1" x14ac:dyDescent="0.2">
      <c r="B45" s="97" t="s">
        <v>756</v>
      </c>
      <c r="C45" s="98"/>
      <c r="D45" s="98" t="s">
        <v>285</v>
      </c>
      <c r="E45" s="99"/>
      <c r="F45" s="100"/>
      <c r="G45" s="100" t="s">
        <v>285</v>
      </c>
      <c r="H45" s="100"/>
      <c r="I45" s="100"/>
      <c r="J45" s="101" t="s">
        <v>285</v>
      </c>
      <c r="K45" s="101"/>
      <c r="M45" s="93" t="str">
        <f t="shared" si="0"/>
        <v>D28-</v>
      </c>
      <c r="O45" s="93">
        <f t="shared" si="1"/>
        <v>0</v>
      </c>
      <c r="R45" s="45" t="s">
        <v>527</v>
      </c>
      <c r="S45" s="95" t="s">
        <v>757</v>
      </c>
      <c r="T45" s="95"/>
      <c r="U45" s="95"/>
      <c r="V45" s="95"/>
      <c r="W45" s="95"/>
      <c r="X45" s="95"/>
      <c r="Y45" s="95"/>
    </row>
    <row r="46" spans="2:25" s="93" customFormat="1" ht="30" customHeight="1" x14ac:dyDescent="0.2">
      <c r="B46" s="97" t="s">
        <v>758</v>
      </c>
      <c r="C46" s="98"/>
      <c r="D46" s="98" t="s">
        <v>285</v>
      </c>
      <c r="E46" s="99"/>
      <c r="F46" s="100"/>
      <c r="G46" s="100" t="s">
        <v>285</v>
      </c>
      <c r="H46" s="100"/>
      <c r="I46" s="100"/>
      <c r="J46" s="101" t="s">
        <v>285</v>
      </c>
      <c r="K46" s="101"/>
      <c r="M46" s="93" t="str">
        <f t="shared" si="0"/>
        <v>D29-</v>
      </c>
      <c r="O46" s="93">
        <f t="shared" si="1"/>
        <v>0</v>
      </c>
      <c r="R46" s="95"/>
      <c r="S46" s="95" t="s">
        <v>288</v>
      </c>
      <c r="T46" s="95"/>
      <c r="U46" s="95"/>
      <c r="V46" s="95"/>
      <c r="W46" s="95"/>
      <c r="X46" s="95"/>
      <c r="Y46" s="95"/>
    </row>
    <row r="47" spans="2:25" s="93" customFormat="1" ht="30" customHeight="1" x14ac:dyDescent="0.2">
      <c r="B47" s="97" t="s">
        <v>759</v>
      </c>
      <c r="C47" s="98"/>
      <c r="D47" s="98" t="s">
        <v>285</v>
      </c>
      <c r="E47" s="99"/>
      <c r="F47" s="100"/>
      <c r="G47" s="100" t="s">
        <v>285</v>
      </c>
      <c r="H47" s="100"/>
      <c r="I47" s="100"/>
      <c r="J47" s="101" t="s">
        <v>285</v>
      </c>
      <c r="K47" s="101"/>
      <c r="M47" s="93" t="str">
        <f t="shared" si="0"/>
        <v>D30-</v>
      </c>
      <c r="O47" s="93">
        <f t="shared" si="1"/>
        <v>0</v>
      </c>
      <c r="R47" s="95"/>
      <c r="S47" s="95" t="s">
        <v>760</v>
      </c>
      <c r="T47" s="95"/>
      <c r="U47" s="95"/>
      <c r="V47" s="95"/>
      <c r="W47" s="95"/>
      <c r="X47" s="95"/>
      <c r="Y47" s="95"/>
    </row>
    <row r="48" spans="2:25" s="93" customFormat="1" ht="30" customHeight="1" x14ac:dyDescent="0.2">
      <c r="B48" s="97" t="s">
        <v>761</v>
      </c>
      <c r="C48" s="98"/>
      <c r="D48" s="98" t="s">
        <v>285</v>
      </c>
      <c r="E48" s="99"/>
      <c r="F48" s="100"/>
      <c r="G48" s="100" t="s">
        <v>285</v>
      </c>
      <c r="H48" s="100"/>
      <c r="I48" s="100"/>
      <c r="J48" s="101" t="s">
        <v>285</v>
      </c>
      <c r="K48" s="101"/>
      <c r="M48" s="93" t="str">
        <f t="shared" si="0"/>
        <v>D31-</v>
      </c>
      <c r="O48" s="93">
        <f t="shared" si="1"/>
        <v>0</v>
      </c>
      <c r="R48" s="95"/>
      <c r="S48" s="95"/>
      <c r="T48" s="95"/>
      <c r="U48" s="95"/>
      <c r="V48" s="95"/>
      <c r="W48" s="95"/>
      <c r="X48" s="95"/>
      <c r="Y48" s="95"/>
    </row>
    <row r="49" spans="2:25" s="93" customFormat="1" ht="30" customHeight="1" x14ac:dyDescent="0.2">
      <c r="B49" s="97" t="s">
        <v>762</v>
      </c>
      <c r="C49" s="98"/>
      <c r="D49" s="98" t="s">
        <v>285</v>
      </c>
      <c r="E49" s="99"/>
      <c r="F49" s="100"/>
      <c r="G49" s="100" t="s">
        <v>285</v>
      </c>
      <c r="H49" s="100"/>
      <c r="I49" s="100"/>
      <c r="J49" s="101" t="s">
        <v>285</v>
      </c>
      <c r="K49" s="101"/>
      <c r="M49" s="93" t="str">
        <f t="shared" si="0"/>
        <v>D32-</v>
      </c>
      <c r="O49" s="93">
        <f t="shared" si="1"/>
        <v>0</v>
      </c>
      <c r="R49" s="95"/>
      <c r="S49" s="95"/>
      <c r="T49" s="95"/>
      <c r="U49" s="95"/>
      <c r="V49" s="95"/>
      <c r="W49" s="95"/>
      <c r="X49" s="95"/>
      <c r="Y49" s="95"/>
    </row>
    <row r="50" spans="2:25" s="93" customFormat="1" ht="30" customHeight="1" x14ac:dyDescent="0.2">
      <c r="B50" s="97" t="s">
        <v>763</v>
      </c>
      <c r="C50" s="98"/>
      <c r="D50" s="98" t="s">
        <v>285</v>
      </c>
      <c r="E50" s="99"/>
      <c r="F50" s="100"/>
      <c r="G50" s="100" t="s">
        <v>285</v>
      </c>
      <c r="H50" s="100"/>
      <c r="I50" s="100"/>
      <c r="J50" s="101" t="s">
        <v>285</v>
      </c>
      <c r="K50" s="101"/>
      <c r="M50" s="93" t="str">
        <f t="shared" si="0"/>
        <v>D33-</v>
      </c>
      <c r="O50" s="93">
        <f t="shared" si="1"/>
        <v>0</v>
      </c>
      <c r="R50" s="95"/>
      <c r="S50" s="95"/>
      <c r="T50" s="95"/>
      <c r="U50" s="95"/>
      <c r="V50" s="95"/>
      <c r="W50" s="95"/>
      <c r="X50" s="95"/>
      <c r="Y50" s="95"/>
    </row>
    <row r="51" spans="2:25" s="93" customFormat="1" ht="30" customHeight="1" x14ac:dyDescent="0.2">
      <c r="B51" s="97" t="s">
        <v>764</v>
      </c>
      <c r="C51" s="98"/>
      <c r="D51" s="98" t="s">
        <v>285</v>
      </c>
      <c r="E51" s="99"/>
      <c r="F51" s="100"/>
      <c r="G51" s="100" t="s">
        <v>285</v>
      </c>
      <c r="H51" s="100"/>
      <c r="I51" s="100"/>
      <c r="J51" s="101" t="s">
        <v>285</v>
      </c>
      <c r="K51" s="101"/>
      <c r="M51" s="93" t="str">
        <f t="shared" si="0"/>
        <v>D34-</v>
      </c>
      <c r="O51" s="93">
        <f t="shared" si="1"/>
        <v>0</v>
      </c>
      <c r="R51" s="95"/>
      <c r="S51" s="95"/>
      <c r="T51" s="95"/>
      <c r="U51" s="95"/>
      <c r="V51" s="95"/>
      <c r="W51" s="95"/>
      <c r="X51" s="95"/>
      <c r="Y51" s="95"/>
    </row>
    <row r="52" spans="2:25" s="93" customFormat="1" ht="30" customHeight="1" x14ac:dyDescent="0.2">
      <c r="B52" s="97" t="s">
        <v>765</v>
      </c>
      <c r="C52" s="98"/>
      <c r="D52" s="98" t="s">
        <v>285</v>
      </c>
      <c r="E52" s="99"/>
      <c r="F52" s="100"/>
      <c r="G52" s="100" t="s">
        <v>285</v>
      </c>
      <c r="H52" s="100"/>
      <c r="I52" s="100"/>
      <c r="J52" s="101" t="s">
        <v>285</v>
      </c>
      <c r="K52" s="101"/>
      <c r="M52" s="93" t="str">
        <f t="shared" si="0"/>
        <v>D35-</v>
      </c>
      <c r="O52" s="93">
        <f t="shared" si="1"/>
        <v>0</v>
      </c>
      <c r="R52" s="95"/>
      <c r="S52" s="95"/>
      <c r="T52" s="95"/>
      <c r="U52" s="95"/>
      <c r="V52" s="95"/>
      <c r="W52" s="95"/>
      <c r="X52" s="95"/>
      <c r="Y52" s="95"/>
    </row>
    <row r="53" spans="2:25" s="93" customFormat="1" ht="30" customHeight="1" x14ac:dyDescent="0.2">
      <c r="B53" s="97" t="s">
        <v>766</v>
      </c>
      <c r="C53" s="98"/>
      <c r="D53" s="98" t="s">
        <v>285</v>
      </c>
      <c r="E53" s="99"/>
      <c r="F53" s="100"/>
      <c r="G53" s="100" t="s">
        <v>285</v>
      </c>
      <c r="H53" s="100"/>
      <c r="I53" s="100"/>
      <c r="J53" s="101" t="s">
        <v>285</v>
      </c>
      <c r="K53" s="101"/>
      <c r="M53" s="93" t="str">
        <f t="shared" si="0"/>
        <v>D36-</v>
      </c>
      <c r="O53" s="93">
        <f t="shared" si="1"/>
        <v>0</v>
      </c>
      <c r="R53" s="95"/>
      <c r="S53" s="95"/>
      <c r="T53" s="95"/>
      <c r="U53" s="95"/>
      <c r="V53" s="95"/>
      <c r="W53" s="95"/>
      <c r="X53" s="95"/>
      <c r="Y53" s="95"/>
    </row>
    <row r="54" spans="2:25" s="93" customFormat="1" ht="30" customHeight="1" x14ac:dyDescent="0.2">
      <c r="B54" s="97" t="s">
        <v>767</v>
      </c>
      <c r="C54" s="98"/>
      <c r="D54" s="98" t="s">
        <v>285</v>
      </c>
      <c r="E54" s="99"/>
      <c r="F54" s="100"/>
      <c r="G54" s="100" t="s">
        <v>285</v>
      </c>
      <c r="H54" s="100"/>
      <c r="I54" s="100"/>
      <c r="J54" s="101" t="s">
        <v>285</v>
      </c>
      <c r="K54" s="101"/>
      <c r="M54" s="93" t="str">
        <f t="shared" si="0"/>
        <v>D37-</v>
      </c>
      <c r="O54" s="93">
        <f t="shared" si="1"/>
        <v>0</v>
      </c>
      <c r="R54" s="95"/>
      <c r="S54" s="95"/>
      <c r="T54" s="95"/>
      <c r="U54" s="95"/>
      <c r="V54" s="95"/>
      <c r="W54" s="95"/>
      <c r="X54" s="95"/>
      <c r="Y54" s="95"/>
    </row>
    <row r="55" spans="2:25" s="93" customFormat="1" ht="30" customHeight="1" x14ac:dyDescent="0.2">
      <c r="B55" s="97" t="s">
        <v>768</v>
      </c>
      <c r="C55" s="98"/>
      <c r="D55" s="98" t="s">
        <v>285</v>
      </c>
      <c r="E55" s="99"/>
      <c r="F55" s="100"/>
      <c r="G55" s="100" t="s">
        <v>285</v>
      </c>
      <c r="H55" s="100"/>
      <c r="I55" s="100"/>
      <c r="J55" s="101" t="s">
        <v>285</v>
      </c>
      <c r="K55" s="101"/>
      <c r="M55" s="93" t="str">
        <f t="shared" si="0"/>
        <v>D38-</v>
      </c>
      <c r="O55" s="93">
        <f t="shared" si="1"/>
        <v>0</v>
      </c>
      <c r="R55" s="95"/>
      <c r="S55" s="95"/>
      <c r="T55" s="95"/>
      <c r="U55" s="95"/>
      <c r="V55" s="95"/>
      <c r="W55" s="95"/>
      <c r="X55" s="95"/>
      <c r="Y55" s="95"/>
    </row>
    <row r="56" spans="2:25" s="93" customFormat="1" ht="30" customHeight="1" x14ac:dyDescent="0.2">
      <c r="B56" s="97" t="s">
        <v>769</v>
      </c>
      <c r="C56" s="98"/>
      <c r="D56" s="98" t="s">
        <v>285</v>
      </c>
      <c r="E56" s="99"/>
      <c r="F56" s="100"/>
      <c r="G56" s="100" t="s">
        <v>285</v>
      </c>
      <c r="H56" s="100"/>
      <c r="I56" s="100"/>
      <c r="J56" s="101" t="s">
        <v>285</v>
      </c>
      <c r="K56" s="101"/>
      <c r="M56" s="93" t="str">
        <f t="shared" si="0"/>
        <v>D39-</v>
      </c>
      <c r="O56" s="93">
        <f t="shared" si="1"/>
        <v>0</v>
      </c>
      <c r="R56" s="95"/>
      <c r="S56" s="95"/>
      <c r="T56" s="95"/>
      <c r="U56" s="95"/>
      <c r="V56" s="95"/>
      <c r="W56" s="95"/>
      <c r="X56" s="95"/>
      <c r="Y56" s="95"/>
    </row>
    <row r="57" spans="2:25" s="93" customFormat="1" ht="30" customHeight="1" x14ac:dyDescent="0.2">
      <c r="B57" s="97" t="s">
        <v>770</v>
      </c>
      <c r="C57" s="98"/>
      <c r="D57" s="98" t="s">
        <v>285</v>
      </c>
      <c r="E57" s="99"/>
      <c r="F57" s="100"/>
      <c r="G57" s="100" t="s">
        <v>285</v>
      </c>
      <c r="H57" s="100"/>
      <c r="I57" s="100"/>
      <c r="J57" s="101" t="s">
        <v>285</v>
      </c>
      <c r="K57" s="101"/>
      <c r="M57" s="93" t="str">
        <f t="shared" si="0"/>
        <v>D40-</v>
      </c>
      <c r="O57" s="93">
        <f t="shared" si="1"/>
        <v>0</v>
      </c>
      <c r="R57" s="95"/>
      <c r="S57" s="95"/>
      <c r="T57" s="95"/>
      <c r="U57" s="95"/>
      <c r="V57" s="95"/>
      <c r="W57" s="95"/>
      <c r="X57" s="95"/>
      <c r="Y57" s="95"/>
    </row>
    <row r="58" spans="2:25" s="93" customFormat="1" ht="30" customHeight="1" x14ac:dyDescent="0.2">
      <c r="B58" s="97" t="s">
        <v>771</v>
      </c>
      <c r="C58" s="98"/>
      <c r="D58" s="98" t="s">
        <v>285</v>
      </c>
      <c r="E58" s="99"/>
      <c r="F58" s="100"/>
      <c r="G58" s="100" t="s">
        <v>285</v>
      </c>
      <c r="H58" s="100"/>
      <c r="I58" s="100"/>
      <c r="J58" s="101" t="s">
        <v>285</v>
      </c>
      <c r="K58" s="101"/>
      <c r="M58" s="93" t="str">
        <f t="shared" si="0"/>
        <v>D41-</v>
      </c>
      <c r="O58" s="93">
        <f t="shared" si="1"/>
        <v>0</v>
      </c>
      <c r="R58" s="95"/>
      <c r="S58" s="95"/>
      <c r="T58" s="95"/>
      <c r="U58" s="95"/>
      <c r="V58" s="95"/>
      <c r="W58" s="95"/>
      <c r="X58" s="95"/>
      <c r="Y58" s="95"/>
    </row>
    <row r="59" spans="2:25" s="93" customFormat="1" ht="30" customHeight="1" x14ac:dyDescent="0.2">
      <c r="B59" s="97" t="s">
        <v>772</v>
      </c>
      <c r="C59" s="98"/>
      <c r="D59" s="98" t="s">
        <v>285</v>
      </c>
      <c r="E59" s="99"/>
      <c r="F59" s="100"/>
      <c r="G59" s="100" t="s">
        <v>285</v>
      </c>
      <c r="H59" s="100"/>
      <c r="I59" s="100"/>
      <c r="J59" s="101" t="s">
        <v>285</v>
      </c>
      <c r="K59" s="101"/>
      <c r="M59" s="93" t="str">
        <f t="shared" si="0"/>
        <v>D42-</v>
      </c>
      <c r="O59" s="93">
        <f t="shared" si="1"/>
        <v>0</v>
      </c>
      <c r="R59" s="95"/>
      <c r="S59" s="95"/>
      <c r="T59" s="95"/>
      <c r="U59" s="95"/>
      <c r="V59" s="95"/>
      <c r="W59" s="95"/>
      <c r="X59" s="95"/>
      <c r="Y59" s="95"/>
    </row>
    <row r="60" spans="2:25" s="93" customFormat="1" ht="30" customHeight="1" x14ac:dyDescent="0.2">
      <c r="B60" s="97" t="s">
        <v>773</v>
      </c>
      <c r="C60" s="98"/>
      <c r="D60" s="98" t="s">
        <v>285</v>
      </c>
      <c r="E60" s="99"/>
      <c r="F60" s="100"/>
      <c r="G60" s="100" t="s">
        <v>285</v>
      </c>
      <c r="H60" s="100"/>
      <c r="I60" s="100"/>
      <c r="J60" s="101" t="s">
        <v>285</v>
      </c>
      <c r="K60" s="101"/>
      <c r="M60" s="93" t="str">
        <f t="shared" si="0"/>
        <v>D43-</v>
      </c>
      <c r="O60" s="93">
        <f t="shared" si="1"/>
        <v>0</v>
      </c>
      <c r="R60" s="95"/>
      <c r="S60" s="95"/>
      <c r="T60" s="95"/>
      <c r="U60" s="95"/>
      <c r="V60" s="95"/>
      <c r="W60" s="95"/>
      <c r="X60" s="95"/>
      <c r="Y60" s="95"/>
    </row>
    <row r="61" spans="2:25" s="93" customFormat="1" ht="30" customHeight="1" x14ac:dyDescent="0.2">
      <c r="B61" s="97" t="s">
        <v>774</v>
      </c>
      <c r="C61" s="98"/>
      <c r="D61" s="98" t="s">
        <v>285</v>
      </c>
      <c r="E61" s="99"/>
      <c r="F61" s="100"/>
      <c r="G61" s="100" t="s">
        <v>285</v>
      </c>
      <c r="H61" s="100"/>
      <c r="I61" s="100"/>
      <c r="J61" s="101" t="s">
        <v>285</v>
      </c>
      <c r="K61" s="101"/>
      <c r="M61" s="93" t="str">
        <f t="shared" si="0"/>
        <v>D44-</v>
      </c>
      <c r="O61" s="93">
        <f t="shared" si="1"/>
        <v>0</v>
      </c>
      <c r="R61" s="95"/>
      <c r="S61" s="95"/>
      <c r="T61" s="95"/>
      <c r="U61" s="95"/>
      <c r="V61" s="95"/>
      <c r="W61" s="95"/>
      <c r="X61" s="95"/>
      <c r="Y61" s="95"/>
    </row>
    <row r="62" spans="2:25" s="93" customFormat="1" ht="30" customHeight="1" x14ac:dyDescent="0.2">
      <c r="B62" s="97" t="s">
        <v>775</v>
      </c>
      <c r="C62" s="98"/>
      <c r="D62" s="98" t="s">
        <v>285</v>
      </c>
      <c r="E62" s="99"/>
      <c r="F62" s="100"/>
      <c r="G62" s="100" t="s">
        <v>285</v>
      </c>
      <c r="H62" s="100"/>
      <c r="I62" s="100"/>
      <c r="J62" s="101" t="s">
        <v>285</v>
      </c>
      <c r="K62" s="101"/>
      <c r="M62" s="93" t="str">
        <f t="shared" si="0"/>
        <v>D45-</v>
      </c>
      <c r="O62" s="93">
        <f t="shared" si="1"/>
        <v>0</v>
      </c>
      <c r="R62" s="95"/>
      <c r="S62" s="95"/>
      <c r="T62" s="95"/>
      <c r="U62" s="95"/>
      <c r="V62" s="95"/>
      <c r="W62" s="95"/>
      <c r="X62" s="95"/>
      <c r="Y62" s="95"/>
    </row>
    <row r="63" spans="2:25" s="93" customFormat="1" ht="30" customHeight="1" x14ac:dyDescent="0.2">
      <c r="B63" s="97" t="s">
        <v>776</v>
      </c>
      <c r="C63" s="98"/>
      <c r="D63" s="98" t="s">
        <v>285</v>
      </c>
      <c r="E63" s="99"/>
      <c r="F63" s="100"/>
      <c r="G63" s="100" t="s">
        <v>285</v>
      </c>
      <c r="H63" s="100"/>
      <c r="I63" s="100"/>
      <c r="J63" s="101" t="s">
        <v>285</v>
      </c>
      <c r="K63" s="101"/>
      <c r="M63" s="93" t="str">
        <f t="shared" si="0"/>
        <v>D46-</v>
      </c>
      <c r="O63" s="93">
        <f t="shared" si="1"/>
        <v>0</v>
      </c>
      <c r="R63" s="95"/>
      <c r="S63" s="95"/>
      <c r="T63" s="95"/>
      <c r="U63" s="95"/>
      <c r="V63" s="95"/>
      <c r="W63" s="95"/>
      <c r="X63" s="95"/>
      <c r="Y63" s="95"/>
    </row>
    <row r="64" spans="2:25" s="93" customFormat="1" ht="30" customHeight="1" x14ac:dyDescent="0.2">
      <c r="B64" s="97" t="s">
        <v>777</v>
      </c>
      <c r="C64" s="98"/>
      <c r="D64" s="98" t="s">
        <v>285</v>
      </c>
      <c r="E64" s="99"/>
      <c r="F64" s="100"/>
      <c r="G64" s="100" t="s">
        <v>285</v>
      </c>
      <c r="H64" s="100"/>
      <c r="I64" s="100"/>
      <c r="J64" s="101" t="s">
        <v>285</v>
      </c>
      <c r="K64" s="101"/>
      <c r="M64" s="93" t="str">
        <f t="shared" si="0"/>
        <v>D47-</v>
      </c>
      <c r="O64" s="93">
        <f t="shared" si="1"/>
        <v>0</v>
      </c>
      <c r="R64" s="95"/>
      <c r="S64" s="95"/>
      <c r="T64" s="95"/>
      <c r="U64" s="95"/>
      <c r="V64" s="95"/>
      <c r="W64" s="95"/>
      <c r="X64" s="95"/>
      <c r="Y64" s="95"/>
    </row>
    <row r="65" spans="2:25" s="93" customFormat="1" ht="30" customHeight="1" x14ac:dyDescent="0.2">
      <c r="B65" s="97" t="s">
        <v>778</v>
      </c>
      <c r="C65" s="98"/>
      <c r="D65" s="98" t="s">
        <v>285</v>
      </c>
      <c r="E65" s="99"/>
      <c r="F65" s="100"/>
      <c r="G65" s="100" t="s">
        <v>285</v>
      </c>
      <c r="H65" s="100"/>
      <c r="I65" s="100"/>
      <c r="J65" s="101" t="s">
        <v>285</v>
      </c>
      <c r="K65" s="101"/>
      <c r="M65" s="93" t="str">
        <f t="shared" si="0"/>
        <v>D48-</v>
      </c>
      <c r="O65" s="93">
        <f t="shared" si="1"/>
        <v>0</v>
      </c>
      <c r="R65" s="95"/>
      <c r="S65" s="95"/>
      <c r="T65" s="95"/>
      <c r="U65" s="95"/>
      <c r="V65" s="95"/>
      <c r="W65" s="95"/>
      <c r="X65" s="95"/>
      <c r="Y65" s="95"/>
    </row>
    <row r="66" spans="2:25" s="93" customFormat="1" ht="30" customHeight="1" x14ac:dyDescent="0.2">
      <c r="B66" s="97" t="s">
        <v>779</v>
      </c>
      <c r="C66" s="98"/>
      <c r="D66" s="98" t="s">
        <v>285</v>
      </c>
      <c r="E66" s="99"/>
      <c r="F66" s="100"/>
      <c r="G66" s="100" t="s">
        <v>285</v>
      </c>
      <c r="H66" s="100"/>
      <c r="I66" s="100"/>
      <c r="J66" s="101" t="s">
        <v>285</v>
      </c>
      <c r="K66" s="101"/>
      <c r="M66" s="93" t="str">
        <f t="shared" si="0"/>
        <v>D49-</v>
      </c>
      <c r="O66" s="93">
        <f t="shared" si="1"/>
        <v>0</v>
      </c>
      <c r="R66" s="95"/>
      <c r="S66" s="95"/>
      <c r="T66" s="95"/>
      <c r="U66" s="95"/>
      <c r="V66" s="95"/>
      <c r="W66" s="95"/>
      <c r="X66" s="95"/>
      <c r="Y66" s="95"/>
    </row>
    <row r="67" spans="2:25" s="93" customFormat="1" ht="30" customHeight="1" x14ac:dyDescent="0.2">
      <c r="B67" s="97" t="s">
        <v>780</v>
      </c>
      <c r="C67" s="98"/>
      <c r="D67" s="98" t="s">
        <v>285</v>
      </c>
      <c r="E67" s="99"/>
      <c r="F67" s="100"/>
      <c r="G67" s="100" t="s">
        <v>285</v>
      </c>
      <c r="H67" s="100"/>
      <c r="I67" s="100"/>
      <c r="J67" s="101" t="s">
        <v>285</v>
      </c>
      <c r="K67" s="101"/>
      <c r="M67" s="93" t="str">
        <f t="shared" si="0"/>
        <v>D50-</v>
      </c>
      <c r="O67" s="93">
        <f t="shared" si="1"/>
        <v>0</v>
      </c>
      <c r="R67" s="95"/>
      <c r="S67" s="95"/>
      <c r="T67" s="95"/>
      <c r="U67" s="95"/>
      <c r="V67" s="95"/>
      <c r="W67" s="95"/>
      <c r="X67" s="95"/>
      <c r="Y67" s="95"/>
    </row>
    <row r="68" spans="2:25" s="93" customFormat="1" ht="30" customHeight="1" x14ac:dyDescent="0.2">
      <c r="B68" s="97" t="s">
        <v>781</v>
      </c>
      <c r="C68" s="98"/>
      <c r="D68" s="98" t="s">
        <v>285</v>
      </c>
      <c r="E68" s="99"/>
      <c r="F68" s="100"/>
      <c r="G68" s="100" t="s">
        <v>285</v>
      </c>
      <c r="H68" s="100"/>
      <c r="I68" s="100"/>
      <c r="J68" s="101" t="s">
        <v>285</v>
      </c>
      <c r="K68" s="101"/>
      <c r="M68" s="93" t="str">
        <f t="shared" si="0"/>
        <v>D51-</v>
      </c>
      <c r="O68" s="93">
        <f t="shared" si="1"/>
        <v>0</v>
      </c>
      <c r="R68" s="95"/>
      <c r="S68" s="95"/>
      <c r="T68" s="95"/>
      <c r="U68" s="95"/>
      <c r="V68" s="95"/>
      <c r="W68" s="95"/>
      <c r="X68" s="95"/>
      <c r="Y68" s="95"/>
    </row>
    <row r="69" spans="2:25" s="93" customFormat="1" ht="30" customHeight="1" x14ac:dyDescent="0.2">
      <c r="B69" s="97" t="s">
        <v>782</v>
      </c>
      <c r="C69" s="98"/>
      <c r="D69" s="98" t="s">
        <v>285</v>
      </c>
      <c r="E69" s="99"/>
      <c r="F69" s="100"/>
      <c r="G69" s="100" t="s">
        <v>285</v>
      </c>
      <c r="H69" s="100"/>
      <c r="I69" s="100"/>
      <c r="J69" s="101" t="s">
        <v>285</v>
      </c>
      <c r="K69" s="101"/>
      <c r="M69" s="93" t="str">
        <f t="shared" si="0"/>
        <v>D52-</v>
      </c>
      <c r="O69" s="93">
        <f t="shared" si="1"/>
        <v>0</v>
      </c>
      <c r="R69" s="95"/>
      <c r="S69" s="95"/>
      <c r="T69" s="95"/>
      <c r="U69" s="95"/>
      <c r="V69" s="95"/>
      <c r="W69" s="95"/>
      <c r="X69" s="95"/>
      <c r="Y69" s="95"/>
    </row>
    <row r="70" spans="2:25" s="93" customFormat="1" ht="30" customHeight="1" x14ac:dyDescent="0.2">
      <c r="B70" s="97" t="s">
        <v>783</v>
      </c>
      <c r="C70" s="98"/>
      <c r="D70" s="98" t="s">
        <v>285</v>
      </c>
      <c r="E70" s="99"/>
      <c r="F70" s="100"/>
      <c r="G70" s="100" t="s">
        <v>285</v>
      </c>
      <c r="H70" s="100"/>
      <c r="I70" s="100"/>
      <c r="J70" s="101" t="s">
        <v>285</v>
      </c>
      <c r="K70" s="101"/>
      <c r="M70" s="93" t="str">
        <f t="shared" si="0"/>
        <v>D53-</v>
      </c>
      <c r="O70" s="93">
        <f t="shared" si="1"/>
        <v>0</v>
      </c>
      <c r="R70" s="95"/>
      <c r="S70" s="95"/>
      <c r="T70" s="95"/>
      <c r="U70" s="95"/>
      <c r="V70" s="95"/>
      <c r="W70" s="95"/>
      <c r="X70" s="95"/>
      <c r="Y70" s="95"/>
    </row>
    <row r="71" spans="2:25" s="93" customFormat="1" ht="30" customHeight="1" x14ac:dyDescent="0.2">
      <c r="B71" s="97" t="s">
        <v>784</v>
      </c>
      <c r="C71" s="98"/>
      <c r="D71" s="98" t="s">
        <v>285</v>
      </c>
      <c r="E71" s="99"/>
      <c r="F71" s="100"/>
      <c r="G71" s="100" t="s">
        <v>285</v>
      </c>
      <c r="H71" s="100"/>
      <c r="I71" s="100"/>
      <c r="J71" s="101" t="s">
        <v>285</v>
      </c>
      <c r="K71" s="101"/>
      <c r="M71" s="93" t="str">
        <f t="shared" si="0"/>
        <v>D54-</v>
      </c>
      <c r="O71" s="93">
        <f t="shared" si="1"/>
        <v>0</v>
      </c>
      <c r="R71" s="95"/>
      <c r="S71" s="95"/>
      <c r="T71" s="95"/>
      <c r="U71" s="95"/>
      <c r="V71" s="95"/>
      <c r="W71" s="95"/>
      <c r="X71" s="95"/>
      <c r="Y71" s="95"/>
    </row>
    <row r="72" spans="2:25" s="93" customFormat="1" ht="30" customHeight="1" x14ac:dyDescent="0.2">
      <c r="B72" s="97" t="s">
        <v>785</v>
      </c>
      <c r="C72" s="98"/>
      <c r="D72" s="98" t="s">
        <v>285</v>
      </c>
      <c r="E72" s="99"/>
      <c r="F72" s="100"/>
      <c r="G72" s="100" t="s">
        <v>285</v>
      </c>
      <c r="H72" s="100"/>
      <c r="I72" s="100"/>
      <c r="J72" s="101" t="s">
        <v>285</v>
      </c>
      <c r="K72" s="101"/>
      <c r="M72" s="93" t="str">
        <f t="shared" si="0"/>
        <v>D55-</v>
      </c>
      <c r="O72" s="93">
        <f t="shared" si="1"/>
        <v>0</v>
      </c>
      <c r="R72" s="95"/>
      <c r="S72" s="95"/>
      <c r="T72" s="95"/>
      <c r="U72" s="95"/>
      <c r="V72" s="95"/>
      <c r="W72" s="95"/>
      <c r="X72" s="95"/>
      <c r="Y72" s="95"/>
    </row>
    <row r="73" spans="2:25" s="93" customFormat="1" ht="30" customHeight="1" x14ac:dyDescent="0.2">
      <c r="B73" s="97" t="s">
        <v>786</v>
      </c>
      <c r="C73" s="98"/>
      <c r="D73" s="98" t="s">
        <v>285</v>
      </c>
      <c r="E73" s="99"/>
      <c r="F73" s="100"/>
      <c r="G73" s="100" t="s">
        <v>285</v>
      </c>
      <c r="H73" s="100"/>
      <c r="I73" s="100"/>
      <c r="J73" s="101" t="s">
        <v>285</v>
      </c>
      <c r="K73" s="101"/>
      <c r="M73" s="93" t="str">
        <f t="shared" si="0"/>
        <v>D56-</v>
      </c>
      <c r="O73" s="93">
        <f t="shared" si="1"/>
        <v>0</v>
      </c>
      <c r="R73" s="95"/>
      <c r="S73" s="95"/>
      <c r="T73" s="95"/>
      <c r="U73" s="95"/>
      <c r="V73" s="95"/>
      <c r="W73" s="95"/>
      <c r="X73" s="95"/>
      <c r="Y73" s="95"/>
    </row>
    <row r="74" spans="2:25" s="93" customFormat="1" ht="30" customHeight="1" x14ac:dyDescent="0.2">
      <c r="B74" s="97" t="s">
        <v>787</v>
      </c>
      <c r="C74" s="98"/>
      <c r="D74" s="98" t="s">
        <v>285</v>
      </c>
      <c r="E74" s="99"/>
      <c r="F74" s="100"/>
      <c r="G74" s="100" t="s">
        <v>285</v>
      </c>
      <c r="H74" s="100"/>
      <c r="I74" s="100"/>
      <c r="J74" s="101" t="s">
        <v>285</v>
      </c>
      <c r="K74" s="101"/>
      <c r="M74" s="93" t="str">
        <f t="shared" si="0"/>
        <v>D57-</v>
      </c>
      <c r="O74" s="93">
        <f t="shared" si="1"/>
        <v>0</v>
      </c>
      <c r="R74" s="95"/>
      <c r="S74" s="95"/>
      <c r="T74" s="95"/>
      <c r="U74" s="95"/>
      <c r="V74" s="95"/>
      <c r="W74" s="95"/>
      <c r="X74" s="95"/>
      <c r="Y74" s="95"/>
    </row>
    <row r="75" spans="2:25" s="93" customFormat="1" ht="30" customHeight="1" x14ac:dyDescent="0.2">
      <c r="B75" s="97" t="s">
        <v>788</v>
      </c>
      <c r="C75" s="98"/>
      <c r="D75" s="98" t="s">
        <v>285</v>
      </c>
      <c r="E75" s="99"/>
      <c r="F75" s="100"/>
      <c r="G75" s="100" t="s">
        <v>285</v>
      </c>
      <c r="H75" s="100"/>
      <c r="I75" s="100"/>
      <c r="J75" s="101" t="s">
        <v>285</v>
      </c>
      <c r="K75" s="101"/>
      <c r="M75" s="93" t="str">
        <f t="shared" si="0"/>
        <v>D58-</v>
      </c>
      <c r="O75" s="93">
        <f t="shared" si="1"/>
        <v>0</v>
      </c>
      <c r="R75" s="95"/>
      <c r="S75" s="95"/>
      <c r="T75" s="95"/>
      <c r="U75" s="95"/>
      <c r="V75" s="95"/>
      <c r="W75" s="95"/>
      <c r="X75" s="95"/>
      <c r="Y75" s="95"/>
    </row>
    <row r="76" spans="2:25" s="93" customFormat="1" ht="30" customHeight="1" x14ac:dyDescent="0.2">
      <c r="B76" s="97" t="s">
        <v>789</v>
      </c>
      <c r="C76" s="98"/>
      <c r="D76" s="98" t="s">
        <v>285</v>
      </c>
      <c r="E76" s="99"/>
      <c r="F76" s="100"/>
      <c r="G76" s="100" t="s">
        <v>285</v>
      </c>
      <c r="H76" s="100"/>
      <c r="I76" s="100"/>
      <c r="J76" s="101" t="s">
        <v>285</v>
      </c>
      <c r="K76" s="101"/>
      <c r="M76" s="93" t="str">
        <f t="shared" si="0"/>
        <v>D59-</v>
      </c>
      <c r="O76" s="93">
        <f t="shared" si="1"/>
        <v>0</v>
      </c>
      <c r="R76" s="95"/>
      <c r="S76" s="95"/>
      <c r="T76" s="95"/>
      <c r="U76" s="95"/>
      <c r="V76" s="95"/>
      <c r="W76" s="95"/>
      <c r="X76" s="95"/>
      <c r="Y76" s="95"/>
    </row>
    <row r="77" spans="2:25" s="93" customFormat="1" ht="30" customHeight="1" x14ac:dyDescent="0.2">
      <c r="B77" s="97" t="s">
        <v>790</v>
      </c>
      <c r="C77" s="98"/>
      <c r="D77" s="98" t="s">
        <v>285</v>
      </c>
      <c r="E77" s="99"/>
      <c r="F77" s="100"/>
      <c r="G77" s="100" t="s">
        <v>285</v>
      </c>
      <c r="H77" s="100"/>
      <c r="I77" s="100"/>
      <c r="J77" s="101" t="s">
        <v>285</v>
      </c>
      <c r="K77" s="101"/>
      <c r="M77" s="93" t="str">
        <f t="shared" si="0"/>
        <v>D60-</v>
      </c>
      <c r="O77" s="93">
        <f t="shared" si="1"/>
        <v>0</v>
      </c>
      <c r="R77" s="95"/>
      <c r="S77" s="95"/>
      <c r="T77" s="95"/>
      <c r="U77" s="95"/>
      <c r="V77" s="95"/>
      <c r="W77" s="95"/>
      <c r="X77" s="95"/>
      <c r="Y77" s="95"/>
    </row>
    <row r="78" spans="2:25" s="93" customFormat="1" ht="30" customHeight="1" x14ac:dyDescent="0.2">
      <c r="B78" s="97" t="s">
        <v>791</v>
      </c>
      <c r="C78" s="98"/>
      <c r="D78" s="98" t="s">
        <v>285</v>
      </c>
      <c r="E78" s="99"/>
      <c r="F78" s="100"/>
      <c r="G78" s="100" t="s">
        <v>285</v>
      </c>
      <c r="H78" s="100"/>
      <c r="I78" s="100"/>
      <c r="J78" s="101" t="s">
        <v>285</v>
      </c>
      <c r="K78" s="101"/>
      <c r="M78" s="93" t="str">
        <f t="shared" si="0"/>
        <v>D61-</v>
      </c>
      <c r="O78" s="93">
        <f t="shared" si="1"/>
        <v>0</v>
      </c>
      <c r="R78" s="95"/>
      <c r="S78" s="95"/>
      <c r="T78" s="95"/>
      <c r="U78" s="95"/>
      <c r="V78" s="95"/>
      <c r="W78" s="95"/>
      <c r="X78" s="95"/>
      <c r="Y78" s="95"/>
    </row>
    <row r="79" spans="2:25" s="93" customFormat="1" ht="30" customHeight="1" x14ac:dyDescent="0.2">
      <c r="B79" s="97" t="s">
        <v>792</v>
      </c>
      <c r="C79" s="98"/>
      <c r="D79" s="98" t="s">
        <v>285</v>
      </c>
      <c r="E79" s="99"/>
      <c r="F79" s="100"/>
      <c r="G79" s="100" t="s">
        <v>285</v>
      </c>
      <c r="H79" s="100"/>
      <c r="I79" s="100"/>
      <c r="J79" s="101" t="s">
        <v>285</v>
      </c>
      <c r="K79" s="101"/>
      <c r="M79" s="93" t="str">
        <f t="shared" si="0"/>
        <v>D62-</v>
      </c>
      <c r="O79" s="93">
        <f t="shared" si="1"/>
        <v>0</v>
      </c>
      <c r="R79" s="95"/>
      <c r="S79" s="95"/>
      <c r="T79" s="95"/>
      <c r="U79" s="95"/>
      <c r="V79" s="95"/>
      <c r="W79" s="95"/>
      <c r="X79" s="95"/>
      <c r="Y79" s="95"/>
    </row>
    <row r="80" spans="2:25" s="93" customFormat="1" ht="30" customHeight="1" x14ac:dyDescent="0.2">
      <c r="B80" s="97" t="s">
        <v>793</v>
      </c>
      <c r="C80" s="98"/>
      <c r="D80" s="98" t="s">
        <v>285</v>
      </c>
      <c r="E80" s="99"/>
      <c r="F80" s="100"/>
      <c r="G80" s="100" t="s">
        <v>285</v>
      </c>
      <c r="H80" s="100"/>
      <c r="I80" s="100"/>
      <c r="J80" s="101" t="s">
        <v>285</v>
      </c>
      <c r="K80" s="101"/>
      <c r="M80" s="93" t="str">
        <f t="shared" si="0"/>
        <v>D63-</v>
      </c>
      <c r="O80" s="93">
        <f t="shared" si="1"/>
        <v>0</v>
      </c>
      <c r="R80" s="95"/>
      <c r="S80" s="95"/>
      <c r="T80" s="95"/>
      <c r="U80" s="95"/>
      <c r="V80" s="95"/>
      <c r="W80" s="95"/>
      <c r="X80" s="95"/>
      <c r="Y80" s="95"/>
    </row>
    <row r="81" spans="2:25" s="93" customFormat="1" ht="30" customHeight="1" x14ac:dyDescent="0.2">
      <c r="B81" s="97" t="s">
        <v>794</v>
      </c>
      <c r="C81" s="98"/>
      <c r="D81" s="98" t="s">
        <v>285</v>
      </c>
      <c r="E81" s="99"/>
      <c r="F81" s="100"/>
      <c r="G81" s="100" t="s">
        <v>285</v>
      </c>
      <c r="H81" s="100"/>
      <c r="I81" s="100"/>
      <c r="J81" s="101" t="s">
        <v>285</v>
      </c>
      <c r="K81" s="101"/>
      <c r="M81" s="93" t="str">
        <f t="shared" si="0"/>
        <v>D64-</v>
      </c>
      <c r="O81" s="93">
        <f t="shared" si="1"/>
        <v>0</v>
      </c>
      <c r="R81" s="95"/>
      <c r="S81" s="95"/>
      <c r="T81" s="95"/>
      <c r="U81" s="95"/>
      <c r="V81" s="95"/>
      <c r="W81" s="95"/>
      <c r="X81" s="95"/>
      <c r="Y81" s="95"/>
    </row>
    <row r="82" spans="2:25" s="93" customFormat="1" ht="30" customHeight="1" x14ac:dyDescent="0.2">
      <c r="B82" s="97" t="s">
        <v>795</v>
      </c>
      <c r="C82" s="98"/>
      <c r="D82" s="98" t="s">
        <v>285</v>
      </c>
      <c r="E82" s="99"/>
      <c r="F82" s="100"/>
      <c r="G82" s="100" t="s">
        <v>285</v>
      </c>
      <c r="H82" s="100"/>
      <c r="I82" s="100"/>
      <c r="J82" s="101" t="s">
        <v>285</v>
      </c>
      <c r="K82" s="101"/>
      <c r="M82" s="93" t="str">
        <f t="shared" si="0"/>
        <v>D65-</v>
      </c>
      <c r="O82" s="93">
        <f t="shared" si="1"/>
        <v>0</v>
      </c>
      <c r="R82" s="95"/>
      <c r="S82" s="95"/>
      <c r="T82" s="95"/>
      <c r="U82" s="95"/>
      <c r="V82" s="95"/>
      <c r="W82" s="95"/>
      <c r="X82" s="95"/>
      <c r="Y82" s="95"/>
    </row>
    <row r="83" spans="2:25" s="93" customFormat="1" ht="30" customHeight="1" x14ac:dyDescent="0.2">
      <c r="B83" s="97" t="s">
        <v>796</v>
      </c>
      <c r="C83" s="98"/>
      <c r="D83" s="98" t="s">
        <v>285</v>
      </c>
      <c r="E83" s="99"/>
      <c r="F83" s="100"/>
      <c r="G83" s="100" t="s">
        <v>285</v>
      </c>
      <c r="H83" s="100"/>
      <c r="I83" s="100"/>
      <c r="J83" s="101" t="s">
        <v>285</v>
      </c>
      <c r="K83" s="101"/>
      <c r="M83" s="93" t="str">
        <f t="shared" ref="M83:M116" si="2">CONCATENATE(B83,"-",C83)</f>
        <v>D66-</v>
      </c>
      <c r="O83" s="93">
        <f t="shared" ref="O83:O116" si="3">LEN(C83)</f>
        <v>0</v>
      </c>
      <c r="R83" s="95"/>
      <c r="S83" s="95"/>
      <c r="T83" s="95"/>
      <c r="U83" s="95"/>
      <c r="V83" s="95"/>
      <c r="W83" s="95"/>
      <c r="X83" s="95"/>
      <c r="Y83" s="95"/>
    </row>
    <row r="84" spans="2:25" s="93" customFormat="1" ht="30" customHeight="1" x14ac:dyDescent="0.2">
      <c r="B84" s="97" t="s">
        <v>797</v>
      </c>
      <c r="C84" s="98"/>
      <c r="D84" s="98" t="s">
        <v>285</v>
      </c>
      <c r="E84" s="99"/>
      <c r="F84" s="100"/>
      <c r="G84" s="100" t="s">
        <v>285</v>
      </c>
      <c r="H84" s="100"/>
      <c r="I84" s="100"/>
      <c r="J84" s="101" t="s">
        <v>285</v>
      </c>
      <c r="K84" s="101"/>
      <c r="M84" s="93" t="str">
        <f t="shared" si="2"/>
        <v>D67-</v>
      </c>
      <c r="O84" s="93">
        <f t="shared" si="3"/>
        <v>0</v>
      </c>
      <c r="R84" s="95"/>
      <c r="S84" s="95"/>
      <c r="T84" s="95"/>
      <c r="U84" s="95"/>
      <c r="V84" s="95"/>
      <c r="W84" s="95"/>
      <c r="X84" s="95"/>
      <c r="Y84" s="95"/>
    </row>
    <row r="85" spans="2:25" s="93" customFormat="1" ht="30" customHeight="1" x14ac:dyDescent="0.2">
      <c r="B85" s="97" t="s">
        <v>798</v>
      </c>
      <c r="C85" s="98"/>
      <c r="D85" s="98" t="s">
        <v>285</v>
      </c>
      <c r="E85" s="99"/>
      <c r="F85" s="100"/>
      <c r="G85" s="100" t="s">
        <v>285</v>
      </c>
      <c r="H85" s="100"/>
      <c r="I85" s="100"/>
      <c r="J85" s="101" t="s">
        <v>285</v>
      </c>
      <c r="K85" s="101"/>
      <c r="M85" s="93" t="str">
        <f t="shared" si="2"/>
        <v>D68-</v>
      </c>
      <c r="O85" s="93">
        <f t="shared" si="3"/>
        <v>0</v>
      </c>
      <c r="R85" s="95"/>
      <c r="S85" s="95"/>
      <c r="T85" s="95"/>
      <c r="U85" s="95"/>
      <c r="V85" s="95"/>
      <c r="W85" s="95"/>
      <c r="X85" s="95"/>
      <c r="Y85" s="95"/>
    </row>
    <row r="86" spans="2:25" s="93" customFormat="1" ht="30" customHeight="1" x14ac:dyDescent="0.2">
      <c r="B86" s="97" t="s">
        <v>799</v>
      </c>
      <c r="C86" s="98"/>
      <c r="D86" s="98" t="s">
        <v>285</v>
      </c>
      <c r="E86" s="99"/>
      <c r="F86" s="100"/>
      <c r="G86" s="100" t="s">
        <v>285</v>
      </c>
      <c r="H86" s="100"/>
      <c r="I86" s="100"/>
      <c r="J86" s="101" t="s">
        <v>285</v>
      </c>
      <c r="K86" s="101"/>
      <c r="M86" s="93" t="str">
        <f t="shared" si="2"/>
        <v>D69-</v>
      </c>
      <c r="O86" s="93">
        <f t="shared" si="3"/>
        <v>0</v>
      </c>
      <c r="R86" s="95"/>
      <c r="S86" s="95"/>
      <c r="T86" s="95"/>
      <c r="U86" s="95"/>
      <c r="V86" s="95"/>
      <c r="W86" s="95"/>
      <c r="X86" s="95"/>
      <c r="Y86" s="95"/>
    </row>
    <row r="87" spans="2:25" s="93" customFormat="1" ht="30" customHeight="1" x14ac:dyDescent="0.2">
      <c r="B87" s="97" t="s">
        <v>800</v>
      </c>
      <c r="C87" s="98"/>
      <c r="D87" s="98" t="s">
        <v>285</v>
      </c>
      <c r="E87" s="99"/>
      <c r="F87" s="100"/>
      <c r="G87" s="100" t="s">
        <v>285</v>
      </c>
      <c r="H87" s="100"/>
      <c r="I87" s="100"/>
      <c r="J87" s="101" t="s">
        <v>285</v>
      </c>
      <c r="K87" s="101"/>
      <c r="M87" s="93" t="str">
        <f t="shared" si="2"/>
        <v>D70-</v>
      </c>
      <c r="O87" s="93">
        <f t="shared" si="3"/>
        <v>0</v>
      </c>
      <c r="R87" s="95"/>
      <c r="S87" s="95"/>
      <c r="T87" s="95"/>
      <c r="U87" s="95"/>
      <c r="V87" s="95"/>
      <c r="W87" s="95"/>
      <c r="X87" s="95"/>
      <c r="Y87" s="95"/>
    </row>
    <row r="88" spans="2:25" s="93" customFormat="1" ht="30" customHeight="1" x14ac:dyDescent="0.2">
      <c r="B88" s="97" t="s">
        <v>801</v>
      </c>
      <c r="C88" s="98"/>
      <c r="D88" s="98" t="s">
        <v>285</v>
      </c>
      <c r="E88" s="99"/>
      <c r="F88" s="100"/>
      <c r="G88" s="100" t="s">
        <v>285</v>
      </c>
      <c r="H88" s="100"/>
      <c r="I88" s="100"/>
      <c r="J88" s="101" t="s">
        <v>285</v>
      </c>
      <c r="K88" s="101"/>
      <c r="M88" s="93" t="str">
        <f t="shared" si="2"/>
        <v>D71-</v>
      </c>
      <c r="O88" s="93">
        <f t="shared" si="3"/>
        <v>0</v>
      </c>
      <c r="R88" s="95"/>
      <c r="S88" s="95"/>
      <c r="T88" s="95"/>
      <c r="U88" s="95"/>
      <c r="V88" s="95"/>
      <c r="W88" s="95"/>
      <c r="X88" s="95"/>
      <c r="Y88" s="95"/>
    </row>
    <row r="89" spans="2:25" s="93" customFormat="1" ht="30" customHeight="1" x14ac:dyDescent="0.2">
      <c r="B89" s="97" t="s">
        <v>802</v>
      </c>
      <c r="C89" s="98"/>
      <c r="D89" s="98" t="s">
        <v>285</v>
      </c>
      <c r="E89" s="99"/>
      <c r="F89" s="100"/>
      <c r="G89" s="100" t="s">
        <v>285</v>
      </c>
      <c r="H89" s="100"/>
      <c r="I89" s="100"/>
      <c r="J89" s="101" t="s">
        <v>285</v>
      </c>
      <c r="K89" s="101"/>
      <c r="M89" s="93" t="str">
        <f t="shared" si="2"/>
        <v>D72-</v>
      </c>
      <c r="O89" s="93">
        <f t="shared" si="3"/>
        <v>0</v>
      </c>
      <c r="R89" s="95"/>
      <c r="S89" s="95"/>
      <c r="T89" s="95"/>
      <c r="U89" s="95"/>
      <c r="V89" s="95"/>
      <c r="W89" s="95"/>
      <c r="X89" s="95"/>
      <c r="Y89" s="95"/>
    </row>
    <row r="90" spans="2:25" s="93" customFormat="1" ht="30" customHeight="1" x14ac:dyDescent="0.2">
      <c r="B90" s="97" t="s">
        <v>803</v>
      </c>
      <c r="C90" s="98"/>
      <c r="D90" s="98" t="s">
        <v>285</v>
      </c>
      <c r="E90" s="99"/>
      <c r="F90" s="100"/>
      <c r="G90" s="100" t="s">
        <v>285</v>
      </c>
      <c r="H90" s="100"/>
      <c r="I90" s="100"/>
      <c r="J90" s="101" t="s">
        <v>285</v>
      </c>
      <c r="K90" s="101"/>
      <c r="M90" s="93" t="str">
        <f t="shared" si="2"/>
        <v>D73-</v>
      </c>
      <c r="O90" s="93">
        <f t="shared" si="3"/>
        <v>0</v>
      </c>
      <c r="R90" s="95"/>
      <c r="S90" s="95"/>
      <c r="T90" s="95"/>
      <c r="U90" s="95"/>
      <c r="V90" s="95"/>
      <c r="W90" s="95"/>
      <c r="X90" s="95"/>
      <c r="Y90" s="95"/>
    </row>
    <row r="91" spans="2:25" s="93" customFormat="1" ht="30" customHeight="1" x14ac:dyDescent="0.2">
      <c r="B91" s="97" t="s">
        <v>804</v>
      </c>
      <c r="C91" s="98"/>
      <c r="D91" s="98" t="s">
        <v>285</v>
      </c>
      <c r="E91" s="99"/>
      <c r="F91" s="100"/>
      <c r="G91" s="100" t="s">
        <v>285</v>
      </c>
      <c r="H91" s="100"/>
      <c r="I91" s="100"/>
      <c r="J91" s="101" t="s">
        <v>285</v>
      </c>
      <c r="K91" s="101"/>
      <c r="M91" s="93" t="str">
        <f t="shared" si="2"/>
        <v>D74-</v>
      </c>
      <c r="O91" s="93">
        <f t="shared" si="3"/>
        <v>0</v>
      </c>
      <c r="R91" s="95"/>
      <c r="S91" s="95"/>
      <c r="T91" s="95"/>
      <c r="U91" s="95"/>
      <c r="V91" s="95"/>
      <c r="W91" s="95"/>
      <c r="X91" s="95"/>
      <c r="Y91" s="95"/>
    </row>
    <row r="92" spans="2:25" s="93" customFormat="1" ht="30" customHeight="1" x14ac:dyDescent="0.2">
      <c r="B92" s="97" t="s">
        <v>805</v>
      </c>
      <c r="C92" s="98"/>
      <c r="D92" s="98" t="s">
        <v>285</v>
      </c>
      <c r="E92" s="99"/>
      <c r="F92" s="100"/>
      <c r="G92" s="100" t="s">
        <v>285</v>
      </c>
      <c r="H92" s="100"/>
      <c r="I92" s="100"/>
      <c r="J92" s="101" t="s">
        <v>285</v>
      </c>
      <c r="K92" s="101"/>
      <c r="M92" s="93" t="str">
        <f t="shared" si="2"/>
        <v>D75-</v>
      </c>
      <c r="O92" s="93">
        <f t="shared" si="3"/>
        <v>0</v>
      </c>
      <c r="R92" s="95"/>
      <c r="S92" s="95"/>
      <c r="T92" s="95"/>
      <c r="U92" s="95"/>
      <c r="V92" s="95"/>
      <c r="W92" s="95"/>
      <c r="X92" s="95"/>
      <c r="Y92" s="95"/>
    </row>
    <row r="93" spans="2:25" s="93" customFormat="1" ht="30" customHeight="1" x14ac:dyDescent="0.2">
      <c r="B93" s="97" t="s">
        <v>806</v>
      </c>
      <c r="C93" s="98"/>
      <c r="D93" s="98" t="s">
        <v>285</v>
      </c>
      <c r="E93" s="99"/>
      <c r="F93" s="100"/>
      <c r="G93" s="100" t="s">
        <v>285</v>
      </c>
      <c r="H93" s="100"/>
      <c r="I93" s="100"/>
      <c r="J93" s="101" t="s">
        <v>285</v>
      </c>
      <c r="K93" s="101"/>
      <c r="M93" s="93" t="str">
        <f t="shared" si="2"/>
        <v>D76-</v>
      </c>
      <c r="O93" s="93">
        <f t="shared" si="3"/>
        <v>0</v>
      </c>
      <c r="R93" s="95"/>
      <c r="S93" s="95"/>
      <c r="T93" s="95"/>
      <c r="U93" s="95"/>
      <c r="V93" s="95"/>
      <c r="W93" s="95"/>
      <c r="X93" s="95"/>
      <c r="Y93" s="95"/>
    </row>
    <row r="94" spans="2:25" s="93" customFormat="1" ht="30" customHeight="1" x14ac:dyDescent="0.2">
      <c r="B94" s="97" t="s">
        <v>807</v>
      </c>
      <c r="C94" s="98"/>
      <c r="D94" s="98" t="s">
        <v>285</v>
      </c>
      <c r="E94" s="99"/>
      <c r="F94" s="100"/>
      <c r="G94" s="100" t="s">
        <v>285</v>
      </c>
      <c r="H94" s="100"/>
      <c r="I94" s="100"/>
      <c r="J94" s="101" t="s">
        <v>285</v>
      </c>
      <c r="K94" s="101"/>
      <c r="M94" s="93" t="str">
        <f t="shared" si="2"/>
        <v>D77-</v>
      </c>
      <c r="O94" s="93">
        <f t="shared" si="3"/>
        <v>0</v>
      </c>
      <c r="R94" s="95"/>
      <c r="S94" s="95"/>
      <c r="T94" s="95"/>
      <c r="U94" s="95"/>
      <c r="V94" s="95"/>
      <c r="W94" s="95"/>
      <c r="X94" s="95"/>
      <c r="Y94" s="95"/>
    </row>
    <row r="95" spans="2:25" s="93" customFormat="1" ht="30" customHeight="1" x14ac:dyDescent="0.2">
      <c r="B95" s="97" t="s">
        <v>808</v>
      </c>
      <c r="C95" s="98"/>
      <c r="D95" s="98" t="s">
        <v>285</v>
      </c>
      <c r="E95" s="99"/>
      <c r="F95" s="100"/>
      <c r="G95" s="100" t="s">
        <v>285</v>
      </c>
      <c r="H95" s="100"/>
      <c r="I95" s="100"/>
      <c r="J95" s="101" t="s">
        <v>285</v>
      </c>
      <c r="K95" s="101"/>
      <c r="M95" s="93" t="str">
        <f t="shared" si="2"/>
        <v>D78-</v>
      </c>
      <c r="O95" s="93">
        <f t="shared" si="3"/>
        <v>0</v>
      </c>
      <c r="R95" s="95"/>
      <c r="S95" s="95"/>
      <c r="T95" s="95"/>
      <c r="U95" s="95"/>
      <c r="V95" s="95"/>
      <c r="W95" s="95"/>
      <c r="X95" s="95"/>
      <c r="Y95" s="95"/>
    </row>
    <row r="96" spans="2:25" s="93" customFormat="1" ht="30" customHeight="1" x14ac:dyDescent="0.2">
      <c r="B96" s="97" t="s">
        <v>809</v>
      </c>
      <c r="C96" s="98"/>
      <c r="D96" s="98" t="s">
        <v>285</v>
      </c>
      <c r="E96" s="99"/>
      <c r="F96" s="100"/>
      <c r="G96" s="100" t="s">
        <v>285</v>
      </c>
      <c r="H96" s="100"/>
      <c r="I96" s="100"/>
      <c r="J96" s="101" t="s">
        <v>285</v>
      </c>
      <c r="K96" s="101"/>
      <c r="M96" s="93" t="str">
        <f t="shared" si="2"/>
        <v>D79-</v>
      </c>
      <c r="O96" s="93">
        <f t="shared" si="3"/>
        <v>0</v>
      </c>
      <c r="R96" s="95"/>
      <c r="S96" s="95"/>
      <c r="T96" s="95"/>
      <c r="U96" s="95"/>
      <c r="V96" s="95"/>
      <c r="W96" s="95"/>
      <c r="X96" s="95"/>
      <c r="Y96" s="95"/>
    </row>
    <row r="97" spans="2:25" s="93" customFormat="1" ht="30" customHeight="1" x14ac:dyDescent="0.2">
      <c r="B97" s="97" t="s">
        <v>810</v>
      </c>
      <c r="C97" s="98"/>
      <c r="D97" s="98" t="s">
        <v>285</v>
      </c>
      <c r="E97" s="99"/>
      <c r="F97" s="100"/>
      <c r="G97" s="100" t="s">
        <v>285</v>
      </c>
      <c r="H97" s="100"/>
      <c r="I97" s="100"/>
      <c r="J97" s="101" t="s">
        <v>285</v>
      </c>
      <c r="K97" s="101"/>
      <c r="M97" s="93" t="str">
        <f t="shared" si="2"/>
        <v>D80-</v>
      </c>
      <c r="O97" s="93">
        <f t="shared" si="3"/>
        <v>0</v>
      </c>
      <c r="R97" s="95"/>
      <c r="S97" s="95"/>
      <c r="T97" s="95"/>
      <c r="U97" s="95"/>
      <c r="V97" s="95"/>
      <c r="W97" s="95"/>
      <c r="X97" s="95"/>
      <c r="Y97" s="95"/>
    </row>
    <row r="98" spans="2:25" s="93" customFormat="1" ht="30" customHeight="1" x14ac:dyDescent="0.2">
      <c r="B98" s="97" t="s">
        <v>811</v>
      </c>
      <c r="C98" s="98"/>
      <c r="D98" s="98" t="s">
        <v>285</v>
      </c>
      <c r="E98" s="99"/>
      <c r="F98" s="100"/>
      <c r="G98" s="100" t="s">
        <v>285</v>
      </c>
      <c r="H98" s="100"/>
      <c r="I98" s="100"/>
      <c r="J98" s="101" t="s">
        <v>285</v>
      </c>
      <c r="K98" s="101"/>
      <c r="M98" s="93" t="str">
        <f t="shared" si="2"/>
        <v>D81-</v>
      </c>
      <c r="O98" s="93">
        <f t="shared" si="3"/>
        <v>0</v>
      </c>
      <c r="R98" s="95"/>
      <c r="S98" s="95"/>
      <c r="T98" s="95"/>
      <c r="U98" s="95"/>
      <c r="V98" s="95"/>
      <c r="W98" s="95"/>
      <c r="X98" s="95"/>
      <c r="Y98" s="95"/>
    </row>
    <row r="99" spans="2:25" s="93" customFormat="1" ht="30" customHeight="1" x14ac:dyDescent="0.2">
      <c r="B99" s="97" t="s">
        <v>812</v>
      </c>
      <c r="C99" s="98"/>
      <c r="D99" s="98" t="s">
        <v>285</v>
      </c>
      <c r="E99" s="99"/>
      <c r="F99" s="100"/>
      <c r="G99" s="100" t="s">
        <v>285</v>
      </c>
      <c r="H99" s="100"/>
      <c r="I99" s="100"/>
      <c r="J99" s="101" t="s">
        <v>285</v>
      </c>
      <c r="K99" s="101"/>
      <c r="M99" s="93" t="str">
        <f t="shared" si="2"/>
        <v>D82-</v>
      </c>
      <c r="O99" s="93">
        <f t="shared" si="3"/>
        <v>0</v>
      </c>
      <c r="R99" s="95"/>
      <c r="S99" s="95"/>
      <c r="T99" s="95"/>
      <c r="U99" s="95"/>
      <c r="V99" s="95"/>
      <c r="W99" s="95"/>
      <c r="X99" s="95"/>
      <c r="Y99" s="95"/>
    </row>
    <row r="100" spans="2:25" s="93" customFormat="1" ht="30" customHeight="1" x14ac:dyDescent="0.2">
      <c r="B100" s="97" t="s">
        <v>813</v>
      </c>
      <c r="C100" s="98"/>
      <c r="D100" s="98" t="s">
        <v>285</v>
      </c>
      <c r="E100" s="99"/>
      <c r="F100" s="100"/>
      <c r="G100" s="100" t="s">
        <v>285</v>
      </c>
      <c r="H100" s="100"/>
      <c r="I100" s="100"/>
      <c r="J100" s="101" t="s">
        <v>285</v>
      </c>
      <c r="K100" s="101"/>
      <c r="M100" s="93" t="str">
        <f t="shared" si="2"/>
        <v>D83-</v>
      </c>
      <c r="O100" s="93">
        <f t="shared" si="3"/>
        <v>0</v>
      </c>
      <c r="R100" s="95"/>
      <c r="S100" s="95"/>
      <c r="T100" s="95"/>
      <c r="U100" s="95"/>
      <c r="V100" s="95"/>
      <c r="W100" s="95"/>
      <c r="X100" s="95"/>
      <c r="Y100" s="95"/>
    </row>
    <row r="101" spans="2:25" s="93" customFormat="1" ht="30" customHeight="1" x14ac:dyDescent="0.2">
      <c r="B101" s="97" t="s">
        <v>814</v>
      </c>
      <c r="C101" s="98"/>
      <c r="D101" s="98" t="s">
        <v>285</v>
      </c>
      <c r="E101" s="99"/>
      <c r="F101" s="100"/>
      <c r="G101" s="100" t="s">
        <v>285</v>
      </c>
      <c r="H101" s="100"/>
      <c r="I101" s="100"/>
      <c r="J101" s="101" t="s">
        <v>285</v>
      </c>
      <c r="K101" s="101"/>
      <c r="M101" s="93" t="str">
        <f t="shared" si="2"/>
        <v>D84-</v>
      </c>
      <c r="O101" s="93">
        <f t="shared" si="3"/>
        <v>0</v>
      </c>
      <c r="R101" s="95"/>
      <c r="S101" s="95"/>
      <c r="T101" s="95"/>
      <c r="U101" s="95"/>
      <c r="V101" s="95"/>
      <c r="W101" s="95"/>
      <c r="X101" s="95"/>
      <c r="Y101" s="95"/>
    </row>
    <row r="102" spans="2:25" s="93" customFormat="1" ht="30" customHeight="1" x14ac:dyDescent="0.2">
      <c r="B102" s="97" t="s">
        <v>815</v>
      </c>
      <c r="C102" s="98"/>
      <c r="D102" s="98" t="s">
        <v>285</v>
      </c>
      <c r="E102" s="99"/>
      <c r="F102" s="100"/>
      <c r="G102" s="100" t="s">
        <v>285</v>
      </c>
      <c r="H102" s="100"/>
      <c r="I102" s="100"/>
      <c r="J102" s="101" t="s">
        <v>285</v>
      </c>
      <c r="K102" s="101"/>
      <c r="M102" s="93" t="str">
        <f t="shared" si="2"/>
        <v>D85-</v>
      </c>
      <c r="O102" s="93">
        <f t="shared" si="3"/>
        <v>0</v>
      </c>
      <c r="R102" s="95"/>
      <c r="S102" s="95"/>
      <c r="T102" s="95"/>
      <c r="U102" s="95"/>
      <c r="V102" s="95"/>
      <c r="W102" s="95"/>
      <c r="X102" s="95"/>
      <c r="Y102" s="95"/>
    </row>
    <row r="103" spans="2:25" s="93" customFormat="1" ht="30" customHeight="1" x14ac:dyDescent="0.2">
      <c r="B103" s="97" t="s">
        <v>816</v>
      </c>
      <c r="C103" s="98"/>
      <c r="D103" s="98" t="s">
        <v>285</v>
      </c>
      <c r="E103" s="99"/>
      <c r="F103" s="100"/>
      <c r="G103" s="100" t="s">
        <v>285</v>
      </c>
      <c r="H103" s="100"/>
      <c r="I103" s="100"/>
      <c r="J103" s="101" t="s">
        <v>285</v>
      </c>
      <c r="K103" s="101"/>
      <c r="M103" s="93" t="str">
        <f t="shared" si="2"/>
        <v>D86-</v>
      </c>
      <c r="O103" s="93">
        <f t="shared" si="3"/>
        <v>0</v>
      </c>
      <c r="R103" s="95"/>
      <c r="S103" s="95"/>
      <c r="T103" s="95"/>
      <c r="U103" s="95"/>
      <c r="V103" s="95"/>
      <c r="W103" s="95"/>
      <c r="X103" s="95"/>
      <c r="Y103" s="95"/>
    </row>
    <row r="104" spans="2:25" s="93" customFormat="1" ht="30" customHeight="1" x14ac:dyDescent="0.2">
      <c r="B104" s="97" t="s">
        <v>817</v>
      </c>
      <c r="C104" s="98"/>
      <c r="D104" s="98" t="s">
        <v>285</v>
      </c>
      <c r="E104" s="99"/>
      <c r="F104" s="100"/>
      <c r="G104" s="100" t="s">
        <v>285</v>
      </c>
      <c r="H104" s="100"/>
      <c r="I104" s="100"/>
      <c r="J104" s="101" t="s">
        <v>285</v>
      </c>
      <c r="K104" s="101"/>
      <c r="M104" s="93" t="str">
        <f t="shared" si="2"/>
        <v>D87-</v>
      </c>
      <c r="O104" s="93">
        <f t="shared" si="3"/>
        <v>0</v>
      </c>
      <c r="R104" s="95"/>
      <c r="S104" s="95"/>
      <c r="T104" s="95"/>
      <c r="U104" s="95"/>
      <c r="V104" s="95"/>
      <c r="W104" s="95"/>
      <c r="X104" s="95"/>
      <c r="Y104" s="95"/>
    </row>
    <row r="105" spans="2:25" s="93" customFormat="1" ht="30" customHeight="1" x14ac:dyDescent="0.2">
      <c r="B105" s="97" t="s">
        <v>818</v>
      </c>
      <c r="C105" s="98"/>
      <c r="D105" s="98" t="s">
        <v>285</v>
      </c>
      <c r="E105" s="99"/>
      <c r="F105" s="100"/>
      <c r="G105" s="100" t="s">
        <v>285</v>
      </c>
      <c r="H105" s="100"/>
      <c r="I105" s="100"/>
      <c r="J105" s="101" t="s">
        <v>285</v>
      </c>
      <c r="K105" s="101"/>
      <c r="M105" s="93" t="str">
        <f t="shared" si="2"/>
        <v>D88-</v>
      </c>
      <c r="O105" s="93">
        <f t="shared" si="3"/>
        <v>0</v>
      </c>
      <c r="R105" s="95"/>
      <c r="S105" s="95"/>
      <c r="T105" s="95"/>
      <c r="U105" s="95"/>
      <c r="V105" s="95"/>
      <c r="W105" s="95"/>
      <c r="X105" s="95"/>
      <c r="Y105" s="95"/>
    </row>
    <row r="106" spans="2:25" s="93" customFormat="1" ht="30" customHeight="1" x14ac:dyDescent="0.2">
      <c r="B106" s="97" t="s">
        <v>819</v>
      </c>
      <c r="C106" s="98"/>
      <c r="D106" s="98" t="s">
        <v>285</v>
      </c>
      <c r="E106" s="99"/>
      <c r="F106" s="100"/>
      <c r="G106" s="100" t="s">
        <v>285</v>
      </c>
      <c r="H106" s="100"/>
      <c r="I106" s="100"/>
      <c r="J106" s="101" t="s">
        <v>285</v>
      </c>
      <c r="K106" s="101"/>
      <c r="M106" s="93" t="str">
        <f t="shared" si="2"/>
        <v>D89-</v>
      </c>
      <c r="O106" s="93">
        <f t="shared" si="3"/>
        <v>0</v>
      </c>
      <c r="R106" s="95"/>
      <c r="S106" s="95"/>
      <c r="T106" s="95"/>
      <c r="U106" s="95"/>
      <c r="V106" s="95"/>
      <c r="W106" s="95"/>
      <c r="X106" s="95"/>
      <c r="Y106" s="95"/>
    </row>
    <row r="107" spans="2:25" s="93" customFormat="1" ht="30" customHeight="1" x14ac:dyDescent="0.2">
      <c r="B107" s="97" t="s">
        <v>820</v>
      </c>
      <c r="C107" s="98"/>
      <c r="D107" s="98" t="s">
        <v>285</v>
      </c>
      <c r="E107" s="99"/>
      <c r="F107" s="100"/>
      <c r="G107" s="100" t="s">
        <v>285</v>
      </c>
      <c r="H107" s="100"/>
      <c r="I107" s="100"/>
      <c r="J107" s="101" t="s">
        <v>285</v>
      </c>
      <c r="K107" s="101"/>
      <c r="M107" s="93" t="str">
        <f t="shared" si="2"/>
        <v>D90-</v>
      </c>
      <c r="O107" s="93">
        <f t="shared" si="3"/>
        <v>0</v>
      </c>
      <c r="R107" s="95"/>
      <c r="S107" s="95"/>
      <c r="T107" s="95"/>
      <c r="U107" s="95"/>
      <c r="V107" s="95"/>
      <c r="W107" s="95"/>
      <c r="X107" s="95"/>
      <c r="Y107" s="95"/>
    </row>
    <row r="108" spans="2:25" s="93" customFormat="1" ht="30" customHeight="1" x14ac:dyDescent="0.2">
      <c r="B108" s="97" t="s">
        <v>821</v>
      </c>
      <c r="C108" s="98"/>
      <c r="D108" s="98" t="s">
        <v>285</v>
      </c>
      <c r="E108" s="99"/>
      <c r="F108" s="100"/>
      <c r="G108" s="100" t="s">
        <v>285</v>
      </c>
      <c r="H108" s="100"/>
      <c r="I108" s="100"/>
      <c r="J108" s="101" t="s">
        <v>285</v>
      </c>
      <c r="K108" s="101"/>
      <c r="M108" s="93" t="str">
        <f t="shared" si="2"/>
        <v>D91-</v>
      </c>
      <c r="O108" s="93">
        <f t="shared" si="3"/>
        <v>0</v>
      </c>
      <c r="R108" s="95"/>
      <c r="S108" s="95"/>
      <c r="T108" s="95"/>
      <c r="U108" s="95"/>
      <c r="V108" s="95"/>
      <c r="W108" s="95"/>
      <c r="X108" s="95"/>
      <c r="Y108" s="95"/>
    </row>
    <row r="109" spans="2:25" s="93" customFormat="1" ht="30" customHeight="1" x14ac:dyDescent="0.2">
      <c r="B109" s="97" t="s">
        <v>822</v>
      </c>
      <c r="C109" s="98"/>
      <c r="D109" s="98" t="s">
        <v>285</v>
      </c>
      <c r="E109" s="99"/>
      <c r="F109" s="100"/>
      <c r="G109" s="100" t="s">
        <v>285</v>
      </c>
      <c r="H109" s="100"/>
      <c r="I109" s="100"/>
      <c r="J109" s="101" t="s">
        <v>285</v>
      </c>
      <c r="K109" s="101"/>
      <c r="M109" s="93" t="str">
        <f t="shared" si="2"/>
        <v>D92-</v>
      </c>
      <c r="O109" s="93">
        <f t="shared" si="3"/>
        <v>0</v>
      </c>
      <c r="R109" s="95"/>
      <c r="S109" s="95"/>
      <c r="T109" s="95"/>
      <c r="U109" s="95"/>
      <c r="V109" s="95"/>
      <c r="W109" s="95"/>
      <c r="X109" s="95"/>
      <c r="Y109" s="95"/>
    </row>
    <row r="110" spans="2:25" s="93" customFormat="1" ht="30" customHeight="1" x14ac:dyDescent="0.2">
      <c r="B110" s="97" t="s">
        <v>823</v>
      </c>
      <c r="C110" s="98"/>
      <c r="D110" s="98" t="s">
        <v>285</v>
      </c>
      <c r="E110" s="99"/>
      <c r="F110" s="100"/>
      <c r="G110" s="100" t="s">
        <v>285</v>
      </c>
      <c r="H110" s="100"/>
      <c r="I110" s="100"/>
      <c r="J110" s="101" t="s">
        <v>285</v>
      </c>
      <c r="K110" s="101"/>
      <c r="M110" s="93" t="str">
        <f t="shared" si="2"/>
        <v>D93-</v>
      </c>
      <c r="O110" s="93">
        <f t="shared" si="3"/>
        <v>0</v>
      </c>
      <c r="R110" s="95"/>
      <c r="S110" s="95"/>
      <c r="T110" s="95"/>
      <c r="U110" s="95"/>
      <c r="V110" s="95"/>
      <c r="W110" s="95"/>
      <c r="X110" s="95"/>
      <c r="Y110" s="95"/>
    </row>
    <row r="111" spans="2:25" s="93" customFormat="1" ht="30" customHeight="1" x14ac:dyDescent="0.2">
      <c r="B111" s="97" t="s">
        <v>824</v>
      </c>
      <c r="C111" s="98"/>
      <c r="D111" s="98" t="s">
        <v>285</v>
      </c>
      <c r="E111" s="99"/>
      <c r="F111" s="100"/>
      <c r="G111" s="100" t="s">
        <v>285</v>
      </c>
      <c r="H111" s="100"/>
      <c r="I111" s="100"/>
      <c r="J111" s="101" t="s">
        <v>285</v>
      </c>
      <c r="K111" s="101"/>
      <c r="M111" s="93" t="str">
        <f t="shared" si="2"/>
        <v>D94-</v>
      </c>
      <c r="O111" s="93">
        <f t="shared" si="3"/>
        <v>0</v>
      </c>
      <c r="R111" s="95"/>
      <c r="S111" s="95"/>
      <c r="T111" s="95"/>
      <c r="U111" s="95"/>
      <c r="V111" s="95"/>
      <c r="W111" s="95"/>
      <c r="X111" s="95"/>
      <c r="Y111" s="95"/>
    </row>
    <row r="112" spans="2:25" s="93" customFormat="1" ht="30" customHeight="1" x14ac:dyDescent="0.2">
      <c r="B112" s="97" t="s">
        <v>825</v>
      </c>
      <c r="C112" s="98"/>
      <c r="D112" s="98" t="s">
        <v>285</v>
      </c>
      <c r="E112" s="99"/>
      <c r="F112" s="100"/>
      <c r="G112" s="100" t="s">
        <v>285</v>
      </c>
      <c r="H112" s="100"/>
      <c r="I112" s="100"/>
      <c r="J112" s="101" t="s">
        <v>285</v>
      </c>
      <c r="K112" s="101"/>
      <c r="M112" s="93" t="str">
        <f t="shared" si="2"/>
        <v>D95-</v>
      </c>
      <c r="O112" s="93">
        <f t="shared" si="3"/>
        <v>0</v>
      </c>
      <c r="R112" s="95"/>
      <c r="S112" s="95"/>
      <c r="T112" s="95"/>
      <c r="U112" s="95"/>
      <c r="V112" s="95"/>
      <c r="W112" s="95"/>
      <c r="X112" s="95"/>
      <c r="Y112" s="95"/>
    </row>
    <row r="113" spans="2:25" s="93" customFormat="1" ht="30" customHeight="1" x14ac:dyDescent="0.2">
      <c r="B113" s="97" t="s">
        <v>826</v>
      </c>
      <c r="C113" s="98"/>
      <c r="D113" s="98" t="s">
        <v>285</v>
      </c>
      <c r="E113" s="99"/>
      <c r="F113" s="100"/>
      <c r="G113" s="100" t="s">
        <v>285</v>
      </c>
      <c r="H113" s="100"/>
      <c r="I113" s="100"/>
      <c r="J113" s="101" t="s">
        <v>285</v>
      </c>
      <c r="K113" s="101"/>
      <c r="M113" s="93" t="str">
        <f t="shared" si="2"/>
        <v>D96-</v>
      </c>
      <c r="O113" s="93">
        <f t="shared" si="3"/>
        <v>0</v>
      </c>
      <c r="R113" s="95"/>
      <c r="S113" s="95"/>
      <c r="T113" s="95"/>
      <c r="U113" s="95"/>
      <c r="V113" s="95"/>
      <c r="W113" s="95"/>
      <c r="X113" s="95"/>
      <c r="Y113" s="95"/>
    </row>
    <row r="114" spans="2:25" s="93" customFormat="1" ht="30" customHeight="1" x14ac:dyDescent="0.2">
      <c r="B114" s="97" t="s">
        <v>827</v>
      </c>
      <c r="C114" s="98"/>
      <c r="D114" s="98" t="s">
        <v>285</v>
      </c>
      <c r="E114" s="99"/>
      <c r="F114" s="100"/>
      <c r="G114" s="100" t="s">
        <v>285</v>
      </c>
      <c r="H114" s="100"/>
      <c r="I114" s="100"/>
      <c r="J114" s="101" t="s">
        <v>285</v>
      </c>
      <c r="K114" s="101"/>
      <c r="M114" s="93" t="str">
        <f t="shared" si="2"/>
        <v>D97-</v>
      </c>
      <c r="O114" s="93">
        <f t="shared" si="3"/>
        <v>0</v>
      </c>
      <c r="R114" s="95"/>
      <c r="S114" s="95"/>
      <c r="T114" s="95"/>
      <c r="U114" s="95"/>
      <c r="V114" s="95"/>
      <c r="W114" s="95"/>
      <c r="X114" s="95"/>
      <c r="Y114" s="95"/>
    </row>
    <row r="115" spans="2:25" s="93" customFormat="1" ht="30" customHeight="1" x14ac:dyDescent="0.2">
      <c r="B115" s="97" t="s">
        <v>828</v>
      </c>
      <c r="C115" s="98"/>
      <c r="D115" s="98" t="s">
        <v>285</v>
      </c>
      <c r="E115" s="99"/>
      <c r="F115" s="100"/>
      <c r="G115" s="100" t="s">
        <v>285</v>
      </c>
      <c r="H115" s="100"/>
      <c r="I115" s="100"/>
      <c r="J115" s="101" t="s">
        <v>285</v>
      </c>
      <c r="K115" s="101"/>
      <c r="M115" s="93" t="str">
        <f t="shared" si="2"/>
        <v>D98-</v>
      </c>
      <c r="O115" s="93">
        <f t="shared" si="3"/>
        <v>0</v>
      </c>
      <c r="R115" s="95"/>
      <c r="S115" s="95"/>
      <c r="T115" s="95"/>
      <c r="U115" s="95"/>
      <c r="V115" s="95"/>
      <c r="W115" s="95"/>
      <c r="X115" s="95"/>
      <c r="Y115" s="95"/>
    </row>
    <row r="116" spans="2:25" s="93" customFormat="1" ht="30" customHeight="1" x14ac:dyDescent="0.2">
      <c r="B116" s="97" t="s">
        <v>829</v>
      </c>
      <c r="C116" s="98"/>
      <c r="D116" s="98" t="s">
        <v>285</v>
      </c>
      <c r="E116" s="99"/>
      <c r="F116" s="100"/>
      <c r="G116" s="100" t="s">
        <v>285</v>
      </c>
      <c r="H116" s="100"/>
      <c r="I116" s="100"/>
      <c r="J116" s="101" t="s">
        <v>285</v>
      </c>
      <c r="K116" s="101"/>
      <c r="M116" s="93" t="str">
        <f t="shared" si="2"/>
        <v>D99-</v>
      </c>
      <c r="O116" s="93">
        <f t="shared" si="3"/>
        <v>0</v>
      </c>
      <c r="R116" s="95"/>
      <c r="S116" s="95"/>
      <c r="T116" s="95"/>
      <c r="U116" s="95"/>
      <c r="V116" s="95"/>
      <c r="W116" s="95"/>
      <c r="X116" s="95"/>
      <c r="Y116" s="95"/>
    </row>
  </sheetData>
  <mergeCells count="10">
    <mergeCell ref="K16:K17"/>
    <mergeCell ref="D5:J5"/>
    <mergeCell ref="D4:J4"/>
    <mergeCell ref="B16:B17"/>
    <mergeCell ref="C16:C17"/>
    <mergeCell ref="D16:D17"/>
    <mergeCell ref="E16:E17"/>
    <mergeCell ref="F16:G17"/>
    <mergeCell ref="H16:H17"/>
    <mergeCell ref="J16:J17"/>
  </mergeCells>
  <phoneticPr fontId="11"/>
  <conditionalFormatting sqref="B18:K116">
    <cfRule type="expression" dxfId="11" priority="1">
      <formula>$P18="NG"</formula>
    </cfRule>
  </conditionalFormatting>
  <conditionalFormatting sqref="O18:O116">
    <cfRule type="cellIs" dxfId="10" priority="3" operator="greaterThan">
      <formula>14</formula>
    </cfRule>
  </conditionalFormatting>
  <dataValidations count="7">
    <dataValidation type="textLength" imeMode="disabled" allowBlank="1" showInputMessage="1" showErrorMessage="1" errorTitle="文字数制限" error="半角英数字10文字以内、＋、－、＿以外の文字を使用しないでください" sqref="E18:E116 H18:I116" xr:uid="{00000000-0002-0000-0500-000000000000}">
      <formula1>1</formula1>
      <formula2>10</formula2>
    </dataValidation>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8:C116" xr:uid="{00000000-0002-0000-0500-000001000000}">
      <formula1>10</formula1>
    </dataValidation>
    <dataValidation type="list" allowBlank="1" showInputMessage="1" showErrorMessage="1" sqref="B11:B12" xr:uid="{00000000-0002-0000-0500-000002000000}">
      <formula1>$N$18:$N$19</formula1>
    </dataValidation>
    <dataValidation type="list" allowBlank="1" showInputMessage="1" showErrorMessage="1" sqref="G18:G116" xr:uid="{00000000-0002-0000-0500-000003000000}">
      <formula1>$S$35:$S$39</formula1>
    </dataValidation>
    <dataValidation type="list" allowBlank="1" showInputMessage="1" showErrorMessage="1" sqref="J18:J116" xr:uid="{00000000-0002-0000-0500-000004000000}">
      <formula1>$U$14:$U$18</formula1>
    </dataValidation>
    <dataValidation type="list" imeMode="disabled" allowBlank="1" showInputMessage="1" showErrorMessage="1" errorTitle="文字数制限" error="半角英数字10文字以内、＋、－、＿以外の文字を使用しないでください" sqref="D18:D116" xr:uid="{00000000-0002-0000-0500-000005000000}">
      <formula1>$R$13:$R$27</formula1>
    </dataValidation>
    <dataValidation type="list" allowBlank="1" showInputMessage="1" showErrorMessage="1" sqref="I17" xr:uid="{00000000-0002-0000-0500-000006000000}">
      <formula1>$R$34:$R$37</formula1>
    </dataValidation>
  </dataValidations>
  <pageMargins left="0.19685039370078741" right="0.19685039370078741" top="0.55118110236220474" bottom="0.31496062992125984" header="0.31496062992125984" footer="0.31496062992125984"/>
  <pageSetup paperSize="9" scale="70" orientation="portrait" r:id="rId1"/>
  <headerFooter>
    <oddHeader>&amp;R&amp;A&amp;P</oddHeader>
  </headerFooter>
  <rowBreaks count="2" manualBreakCount="2">
    <brk id="46" min="1" max="10" man="1"/>
    <brk id="81" min="1"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rgb="FF5B9BD5"/>
  </sheetPr>
  <dimension ref="A1:Z108"/>
  <sheetViews>
    <sheetView showGridLines="0" topLeftCell="B1" zoomScale="85" zoomScaleNormal="85" zoomScaleSheetLayoutView="100" workbookViewId="0">
      <selection activeCell="D4" sqref="D4:K4"/>
    </sheetView>
  </sheetViews>
  <sheetFormatPr defaultColWidth="0" defaultRowHeight="12" x14ac:dyDescent="0.2"/>
  <cols>
    <col min="1" max="1" width="2" style="93" customWidth="1"/>
    <col min="2" max="2" width="6.6328125" style="93" bestFit="1" customWidth="1"/>
    <col min="3" max="3" width="16.7265625" style="93" customWidth="1"/>
    <col min="4" max="4" width="17" style="93" customWidth="1"/>
    <col min="5" max="5" width="9.26953125" style="93" customWidth="1"/>
    <col min="6" max="6" width="6.08984375" style="104" customWidth="1"/>
    <col min="7" max="7" width="9.7265625" style="93" customWidth="1"/>
    <col min="8" max="8" width="8.7265625" style="93" customWidth="1"/>
    <col min="9" max="11" width="9" style="93" customWidth="1"/>
    <col min="12" max="12" width="15.453125" style="93" bestFit="1" customWidth="1"/>
    <col min="13" max="13" width="17.26953125" style="93" customWidth="1"/>
    <col min="14" max="14" width="2.453125" style="93" customWidth="1"/>
    <col min="15" max="16" width="9" style="93" hidden="1" customWidth="1"/>
    <col min="17" max="19" width="8.7265625" style="93" hidden="1" customWidth="1"/>
    <col min="20" max="26" width="9" style="95" hidden="1" customWidth="1"/>
    <col min="27" max="16384" width="9" style="93" hidden="1"/>
  </cols>
  <sheetData>
    <row r="1" spans="2:26" ht="24.75" customHeight="1" x14ac:dyDescent="0.2">
      <c r="B1" s="103"/>
    </row>
    <row r="2" spans="2:26" ht="24.75" customHeight="1" x14ac:dyDescent="0.2">
      <c r="B2" s="103"/>
    </row>
    <row r="3" spans="2:26" x14ac:dyDescent="0.2">
      <c r="C3" s="105" t="s">
        <v>146</v>
      </c>
    </row>
    <row r="4" spans="2:26" ht="25.5" customHeight="1" x14ac:dyDescent="0.2">
      <c r="C4" s="120" t="s">
        <v>584</v>
      </c>
      <c r="D4" s="167" t="str">
        <f>CONCATENATE(解析依頼書!B19,解析依頼書!F19)</f>
        <v>様</v>
      </c>
      <c r="E4" s="168"/>
      <c r="F4" s="168"/>
      <c r="G4" s="168"/>
      <c r="H4" s="168"/>
      <c r="I4" s="168"/>
      <c r="J4" s="168"/>
      <c r="K4" s="169"/>
      <c r="L4" s="106" t="s">
        <v>7</v>
      </c>
      <c r="N4" s="102"/>
      <c r="O4" s="102"/>
      <c r="P4" s="102"/>
      <c r="Q4" s="102"/>
      <c r="R4" s="102"/>
      <c r="S4" s="102"/>
      <c r="T4" s="102"/>
      <c r="U4" s="102"/>
      <c r="V4" s="102"/>
      <c r="W4" s="102"/>
      <c r="X4" s="102"/>
      <c r="Y4" s="102"/>
      <c r="Z4" s="102"/>
    </row>
    <row r="5" spans="2:26" ht="25.5" customHeight="1" x14ac:dyDescent="0.2">
      <c r="C5" s="120" t="s">
        <v>585</v>
      </c>
      <c r="D5" s="167" t="str">
        <f>CONCATENATE(解析依頼書!C20," ",解析依頼書!H20)</f>
        <v xml:space="preserve"> </v>
      </c>
      <c r="E5" s="168"/>
      <c r="F5" s="168"/>
      <c r="G5" s="168"/>
      <c r="H5" s="168"/>
      <c r="I5" s="168"/>
      <c r="J5" s="168"/>
      <c r="K5" s="169"/>
      <c r="L5" s="107">
        <f>COUNTA(C10:C108)</f>
        <v>0</v>
      </c>
      <c r="N5" s="102"/>
      <c r="O5" s="102"/>
      <c r="P5" s="102"/>
      <c r="Q5" s="102"/>
      <c r="R5" s="102"/>
      <c r="S5" s="102"/>
      <c r="T5" s="102"/>
      <c r="U5" s="102"/>
      <c r="V5" s="102"/>
      <c r="W5" s="102"/>
      <c r="X5" s="102"/>
      <c r="Y5" s="102"/>
      <c r="Z5" s="102"/>
    </row>
    <row r="6" spans="2:26" x14ac:dyDescent="0.2">
      <c r="D6" s="108"/>
      <c r="E6" s="108"/>
    </row>
    <row r="7" spans="2:26" x14ac:dyDescent="0.2">
      <c r="E7" s="109"/>
      <c r="N7" s="95"/>
      <c r="O7" s="95"/>
      <c r="P7" s="95"/>
      <c r="Z7" s="93"/>
    </row>
    <row r="8" spans="2:26" ht="29.25" customHeight="1" x14ac:dyDescent="0.2">
      <c r="B8" s="174" t="s">
        <v>586</v>
      </c>
      <c r="C8" s="174" t="s">
        <v>587</v>
      </c>
      <c r="D8" s="174" t="s">
        <v>282</v>
      </c>
      <c r="E8" s="174" t="s">
        <v>283</v>
      </c>
      <c r="F8" s="176" t="s">
        <v>588</v>
      </c>
      <c r="G8" s="178" t="s">
        <v>589</v>
      </c>
      <c r="H8" s="179"/>
      <c r="I8" s="174" t="s">
        <v>590</v>
      </c>
      <c r="J8" s="53" t="s">
        <v>591</v>
      </c>
      <c r="K8" s="174" t="s">
        <v>592</v>
      </c>
      <c r="L8" s="174" t="s">
        <v>128</v>
      </c>
      <c r="M8" s="174" t="s">
        <v>144</v>
      </c>
    </row>
    <row r="9" spans="2:26" ht="29.25" customHeight="1" x14ac:dyDescent="0.2">
      <c r="B9" s="175"/>
      <c r="C9" s="175"/>
      <c r="D9" s="175"/>
      <c r="E9" s="175"/>
      <c r="F9" s="177"/>
      <c r="G9" s="180"/>
      <c r="H9" s="181"/>
      <c r="I9" s="175"/>
      <c r="J9" s="110" t="s">
        <v>285</v>
      </c>
      <c r="K9" s="175"/>
      <c r="L9" s="175"/>
      <c r="M9" s="175"/>
      <c r="Q9" s="93" t="s">
        <v>593</v>
      </c>
      <c r="R9" s="96" t="s">
        <v>594</v>
      </c>
      <c r="S9" s="96"/>
    </row>
    <row r="10" spans="2:26" ht="28.5" customHeight="1" x14ac:dyDescent="0.2">
      <c r="B10" s="97" t="s">
        <v>595</v>
      </c>
      <c r="C10" s="98"/>
      <c r="D10" s="98" t="s">
        <v>285</v>
      </c>
      <c r="E10" s="99"/>
      <c r="F10" s="100" t="s">
        <v>285</v>
      </c>
      <c r="G10" s="100"/>
      <c r="H10" s="100" t="s">
        <v>285</v>
      </c>
      <c r="I10" s="100"/>
      <c r="J10" s="101"/>
      <c r="K10" s="101"/>
      <c r="L10" s="97" t="s">
        <v>285</v>
      </c>
      <c r="M10" s="98"/>
      <c r="O10" s="93" t="str">
        <f>CONCATENATE(B10,"-",C10)</f>
        <v>D01-</v>
      </c>
      <c r="Q10" s="93">
        <f>LEN(C10)</f>
        <v>0</v>
      </c>
      <c r="T10" s="95" t="s">
        <v>596</v>
      </c>
    </row>
    <row r="11" spans="2:26" ht="28.5" customHeight="1" x14ac:dyDescent="0.2">
      <c r="B11" s="97" t="s">
        <v>525</v>
      </c>
      <c r="C11" s="98"/>
      <c r="D11" s="98" t="s">
        <v>285</v>
      </c>
      <c r="E11" s="99"/>
      <c r="F11" s="100" t="s">
        <v>285</v>
      </c>
      <c r="G11" s="100"/>
      <c r="H11" s="100" t="s">
        <v>285</v>
      </c>
      <c r="I11" s="100"/>
      <c r="J11" s="101"/>
      <c r="K11" s="101"/>
      <c r="L11" s="97" t="s">
        <v>285</v>
      </c>
      <c r="M11" s="98"/>
      <c r="O11" s="93" t="str">
        <f t="shared" ref="O11:O74" si="0">CONCATENATE(B11,"-",C11)</f>
        <v>D02-</v>
      </c>
      <c r="Q11" s="93">
        <f t="shared" ref="Q11:Q74" si="1">LEN(C11)</f>
        <v>0</v>
      </c>
      <c r="T11" s="95" t="s">
        <v>597</v>
      </c>
    </row>
    <row r="12" spans="2:26" ht="28.5" customHeight="1" x14ac:dyDescent="0.2">
      <c r="B12" s="97" t="s">
        <v>598</v>
      </c>
      <c r="C12" s="98"/>
      <c r="D12" s="98" t="s">
        <v>285</v>
      </c>
      <c r="E12" s="99"/>
      <c r="F12" s="100" t="s">
        <v>285</v>
      </c>
      <c r="G12" s="100"/>
      <c r="H12" s="100" t="s">
        <v>285</v>
      </c>
      <c r="I12" s="100"/>
      <c r="J12" s="101"/>
      <c r="K12" s="101"/>
      <c r="L12" s="97" t="s">
        <v>285</v>
      </c>
      <c r="M12" s="98"/>
      <c r="O12" s="93" t="str">
        <f t="shared" si="0"/>
        <v>D03-</v>
      </c>
      <c r="Q12" s="93">
        <f t="shared" si="1"/>
        <v>0</v>
      </c>
      <c r="T12" s="95" t="s">
        <v>599</v>
      </c>
    </row>
    <row r="13" spans="2:26" ht="28.5" customHeight="1" x14ac:dyDescent="0.2">
      <c r="B13" s="97" t="s">
        <v>600</v>
      </c>
      <c r="C13" s="98"/>
      <c r="D13" s="98" t="s">
        <v>285</v>
      </c>
      <c r="E13" s="99"/>
      <c r="F13" s="100" t="s">
        <v>285</v>
      </c>
      <c r="G13" s="100"/>
      <c r="H13" s="100" t="s">
        <v>285</v>
      </c>
      <c r="I13" s="100"/>
      <c r="J13" s="101"/>
      <c r="K13" s="101"/>
      <c r="L13" s="97" t="s">
        <v>285</v>
      </c>
      <c r="M13" s="98"/>
      <c r="O13" s="93" t="str">
        <f t="shared" si="0"/>
        <v>D04-</v>
      </c>
      <c r="Q13" s="93">
        <f t="shared" si="1"/>
        <v>0</v>
      </c>
      <c r="T13" s="95" t="s">
        <v>596</v>
      </c>
      <c r="W13" s="45" t="s">
        <v>285</v>
      </c>
    </row>
    <row r="14" spans="2:26" ht="28.5" customHeight="1" x14ac:dyDescent="0.2">
      <c r="B14" s="97" t="s">
        <v>601</v>
      </c>
      <c r="C14" s="98"/>
      <c r="D14" s="98" t="s">
        <v>285</v>
      </c>
      <c r="E14" s="99"/>
      <c r="F14" s="100" t="s">
        <v>285</v>
      </c>
      <c r="G14" s="100"/>
      <c r="H14" s="100" t="s">
        <v>285</v>
      </c>
      <c r="I14" s="100"/>
      <c r="J14" s="101"/>
      <c r="K14" s="101"/>
      <c r="L14" s="97" t="s">
        <v>285</v>
      </c>
      <c r="M14" s="98"/>
      <c r="O14" s="93" t="str">
        <f t="shared" si="0"/>
        <v>D05-</v>
      </c>
      <c r="Q14" s="93">
        <f t="shared" si="1"/>
        <v>0</v>
      </c>
      <c r="T14" s="95" t="s">
        <v>602</v>
      </c>
      <c r="W14" s="45" t="s">
        <v>526</v>
      </c>
    </row>
    <row r="15" spans="2:26" ht="28.5" customHeight="1" x14ac:dyDescent="0.2">
      <c r="B15" s="97" t="s">
        <v>603</v>
      </c>
      <c r="C15" s="98"/>
      <c r="D15" s="98" t="s">
        <v>285</v>
      </c>
      <c r="E15" s="99"/>
      <c r="F15" s="100" t="s">
        <v>285</v>
      </c>
      <c r="G15" s="100"/>
      <c r="H15" s="100" t="s">
        <v>285</v>
      </c>
      <c r="I15" s="100"/>
      <c r="J15" s="101"/>
      <c r="K15" s="101"/>
      <c r="L15" s="97" t="s">
        <v>285</v>
      </c>
      <c r="M15" s="98"/>
      <c r="O15" s="93" t="str">
        <f t="shared" si="0"/>
        <v>D06-</v>
      </c>
      <c r="Q15" s="93">
        <f t="shared" si="1"/>
        <v>0</v>
      </c>
      <c r="T15" s="95" t="s">
        <v>604</v>
      </c>
      <c r="W15" s="45" t="s">
        <v>605</v>
      </c>
    </row>
    <row r="16" spans="2:26" ht="28.5" customHeight="1" x14ac:dyDescent="0.2">
      <c r="B16" s="97" t="s">
        <v>606</v>
      </c>
      <c r="C16" s="98"/>
      <c r="D16" s="98" t="s">
        <v>285</v>
      </c>
      <c r="E16" s="99"/>
      <c r="F16" s="100" t="s">
        <v>285</v>
      </c>
      <c r="G16" s="100"/>
      <c r="H16" s="100" t="s">
        <v>285</v>
      </c>
      <c r="I16" s="100"/>
      <c r="J16" s="101"/>
      <c r="K16" s="101"/>
      <c r="L16" s="97" t="s">
        <v>285</v>
      </c>
      <c r="M16" s="98"/>
      <c r="O16" s="93" t="str">
        <f t="shared" si="0"/>
        <v>D07-</v>
      </c>
      <c r="Q16" s="93">
        <f t="shared" si="1"/>
        <v>0</v>
      </c>
      <c r="T16" s="95" t="s">
        <v>607</v>
      </c>
      <c r="W16" s="45" t="s">
        <v>608</v>
      </c>
    </row>
    <row r="17" spans="2:23" ht="28.5" customHeight="1" x14ac:dyDescent="0.2">
      <c r="B17" s="97" t="s">
        <v>609</v>
      </c>
      <c r="C17" s="98"/>
      <c r="D17" s="98" t="s">
        <v>285</v>
      </c>
      <c r="E17" s="99"/>
      <c r="F17" s="100" t="s">
        <v>285</v>
      </c>
      <c r="G17" s="100"/>
      <c r="H17" s="100" t="s">
        <v>285</v>
      </c>
      <c r="I17" s="100"/>
      <c r="J17" s="101"/>
      <c r="K17" s="101"/>
      <c r="L17" s="97" t="s">
        <v>285</v>
      </c>
      <c r="M17" s="98"/>
      <c r="O17" s="93" t="str">
        <f t="shared" si="0"/>
        <v>D08-</v>
      </c>
      <c r="Q17" s="93">
        <f t="shared" si="1"/>
        <v>0</v>
      </c>
      <c r="T17" s="95" t="s">
        <v>610</v>
      </c>
      <c r="W17" s="45" t="s">
        <v>124</v>
      </c>
    </row>
    <row r="18" spans="2:23" ht="30" customHeight="1" x14ac:dyDescent="0.2">
      <c r="B18" s="97" t="s">
        <v>611</v>
      </c>
      <c r="C18" s="98"/>
      <c r="D18" s="98" t="s">
        <v>285</v>
      </c>
      <c r="E18" s="99"/>
      <c r="F18" s="100" t="s">
        <v>285</v>
      </c>
      <c r="G18" s="100"/>
      <c r="H18" s="100" t="s">
        <v>285</v>
      </c>
      <c r="I18" s="100"/>
      <c r="J18" s="101"/>
      <c r="K18" s="101"/>
      <c r="L18" s="97" t="s">
        <v>285</v>
      </c>
      <c r="M18" s="98"/>
      <c r="O18" s="93" t="str">
        <f t="shared" si="0"/>
        <v>D09-</v>
      </c>
      <c r="Q18" s="93">
        <f t="shared" si="1"/>
        <v>0</v>
      </c>
      <c r="T18" s="95" t="s">
        <v>612</v>
      </c>
      <c r="W18" s="45" t="s">
        <v>286</v>
      </c>
    </row>
    <row r="19" spans="2:23" ht="30" customHeight="1" x14ac:dyDescent="0.2">
      <c r="B19" s="97" t="s">
        <v>613</v>
      </c>
      <c r="C19" s="98"/>
      <c r="D19" s="98" t="s">
        <v>285</v>
      </c>
      <c r="E19" s="99"/>
      <c r="F19" s="100" t="s">
        <v>285</v>
      </c>
      <c r="G19" s="100"/>
      <c r="H19" s="100" t="s">
        <v>285</v>
      </c>
      <c r="I19" s="100"/>
      <c r="J19" s="101"/>
      <c r="K19" s="101"/>
      <c r="L19" s="97" t="s">
        <v>285</v>
      </c>
      <c r="M19" s="98"/>
      <c r="O19" s="93" t="str">
        <f t="shared" si="0"/>
        <v>D10-</v>
      </c>
      <c r="Q19" s="93">
        <f t="shared" si="1"/>
        <v>0</v>
      </c>
      <c r="T19" s="95" t="s">
        <v>614</v>
      </c>
      <c r="W19" s="45" t="s">
        <v>541</v>
      </c>
    </row>
    <row r="20" spans="2:23" ht="30" customHeight="1" x14ac:dyDescent="0.2">
      <c r="B20" s="97" t="s">
        <v>615</v>
      </c>
      <c r="C20" s="98"/>
      <c r="D20" s="98" t="s">
        <v>285</v>
      </c>
      <c r="E20" s="99"/>
      <c r="F20" s="100" t="s">
        <v>285</v>
      </c>
      <c r="G20" s="100"/>
      <c r="H20" s="100" t="s">
        <v>285</v>
      </c>
      <c r="I20" s="100"/>
      <c r="J20" s="101"/>
      <c r="K20" s="101"/>
      <c r="L20" s="97" t="s">
        <v>285</v>
      </c>
      <c r="M20" s="98"/>
      <c r="O20" s="93" t="str">
        <f t="shared" si="0"/>
        <v>D11-</v>
      </c>
      <c r="Q20" s="93">
        <f t="shared" si="1"/>
        <v>0</v>
      </c>
      <c r="T20" s="95" t="s">
        <v>616</v>
      </c>
      <c r="W20" s="45" t="s">
        <v>617</v>
      </c>
    </row>
    <row r="21" spans="2:23" ht="30" customHeight="1" x14ac:dyDescent="0.2">
      <c r="B21" s="97" t="s">
        <v>618</v>
      </c>
      <c r="C21" s="98"/>
      <c r="D21" s="98" t="s">
        <v>285</v>
      </c>
      <c r="E21" s="99"/>
      <c r="F21" s="100" t="s">
        <v>285</v>
      </c>
      <c r="G21" s="100"/>
      <c r="H21" s="100" t="s">
        <v>285</v>
      </c>
      <c r="I21" s="100"/>
      <c r="J21" s="101"/>
      <c r="K21" s="101"/>
      <c r="L21" s="97" t="s">
        <v>285</v>
      </c>
      <c r="M21" s="98"/>
      <c r="O21" s="93" t="str">
        <f t="shared" si="0"/>
        <v>D12-</v>
      </c>
      <c r="Q21" s="93">
        <f t="shared" si="1"/>
        <v>0</v>
      </c>
      <c r="T21" s="95" t="s">
        <v>11</v>
      </c>
      <c r="W21" s="45" t="s">
        <v>619</v>
      </c>
    </row>
    <row r="22" spans="2:23" ht="30" customHeight="1" x14ac:dyDescent="0.2">
      <c r="B22" s="97" t="s">
        <v>620</v>
      </c>
      <c r="C22" s="98"/>
      <c r="D22" s="98" t="s">
        <v>285</v>
      </c>
      <c r="E22" s="99"/>
      <c r="F22" s="100" t="s">
        <v>285</v>
      </c>
      <c r="G22" s="100"/>
      <c r="H22" s="100" t="s">
        <v>285</v>
      </c>
      <c r="I22" s="100"/>
      <c r="J22" s="101"/>
      <c r="K22" s="101"/>
      <c r="L22" s="97" t="s">
        <v>285</v>
      </c>
      <c r="M22" s="98"/>
      <c r="O22" s="93" t="str">
        <f t="shared" si="0"/>
        <v>D13-</v>
      </c>
      <c r="Q22" s="93">
        <f t="shared" si="1"/>
        <v>0</v>
      </c>
      <c r="T22" s="95" t="s">
        <v>10</v>
      </c>
      <c r="W22" s="45" t="s">
        <v>621</v>
      </c>
    </row>
    <row r="23" spans="2:23" ht="30" customHeight="1" x14ac:dyDescent="0.2">
      <c r="B23" s="97" t="s">
        <v>622</v>
      </c>
      <c r="C23" s="98"/>
      <c r="D23" s="98" t="s">
        <v>285</v>
      </c>
      <c r="E23" s="99"/>
      <c r="F23" s="100" t="s">
        <v>285</v>
      </c>
      <c r="G23" s="100"/>
      <c r="H23" s="100" t="s">
        <v>285</v>
      </c>
      <c r="I23" s="100"/>
      <c r="J23" s="101"/>
      <c r="K23" s="101"/>
      <c r="L23" s="97" t="s">
        <v>285</v>
      </c>
      <c r="M23" s="98"/>
      <c r="O23" s="93" t="str">
        <f t="shared" si="0"/>
        <v>D14-</v>
      </c>
      <c r="Q23" s="93">
        <f t="shared" si="1"/>
        <v>0</v>
      </c>
      <c r="T23" s="95" t="s">
        <v>6</v>
      </c>
      <c r="W23" s="45" t="s">
        <v>623</v>
      </c>
    </row>
    <row r="24" spans="2:23" ht="30" customHeight="1" x14ac:dyDescent="0.2">
      <c r="B24" s="97" t="s">
        <v>624</v>
      </c>
      <c r="C24" s="98"/>
      <c r="D24" s="98" t="s">
        <v>285</v>
      </c>
      <c r="E24" s="99"/>
      <c r="F24" s="100" t="s">
        <v>285</v>
      </c>
      <c r="G24" s="100"/>
      <c r="H24" s="100" t="s">
        <v>285</v>
      </c>
      <c r="I24" s="100"/>
      <c r="J24" s="101"/>
      <c r="K24" s="101"/>
      <c r="L24" s="97" t="s">
        <v>285</v>
      </c>
      <c r="M24" s="98"/>
      <c r="O24" s="93" t="str">
        <f t="shared" si="0"/>
        <v>D15-</v>
      </c>
      <c r="Q24" s="93">
        <f t="shared" si="1"/>
        <v>0</v>
      </c>
    </row>
    <row r="25" spans="2:23" ht="30" customHeight="1" x14ac:dyDescent="0.2">
      <c r="B25" s="97" t="s">
        <v>625</v>
      </c>
      <c r="C25" s="98"/>
      <c r="D25" s="98" t="s">
        <v>285</v>
      </c>
      <c r="E25" s="99"/>
      <c r="F25" s="100" t="s">
        <v>285</v>
      </c>
      <c r="G25" s="100"/>
      <c r="H25" s="100" t="s">
        <v>285</v>
      </c>
      <c r="I25" s="100"/>
      <c r="J25" s="101"/>
      <c r="K25" s="101"/>
      <c r="L25" s="97" t="s">
        <v>285</v>
      </c>
      <c r="M25" s="98"/>
      <c r="O25" s="93" t="str">
        <f t="shared" si="0"/>
        <v>D16-</v>
      </c>
      <c r="Q25" s="93">
        <f t="shared" si="1"/>
        <v>0</v>
      </c>
    </row>
    <row r="26" spans="2:23" ht="30" customHeight="1" x14ac:dyDescent="0.2">
      <c r="B26" s="97" t="s">
        <v>626</v>
      </c>
      <c r="C26" s="98"/>
      <c r="D26" s="98" t="s">
        <v>285</v>
      </c>
      <c r="E26" s="99"/>
      <c r="F26" s="100" t="s">
        <v>285</v>
      </c>
      <c r="G26" s="100"/>
      <c r="H26" s="100" t="s">
        <v>285</v>
      </c>
      <c r="I26" s="100"/>
      <c r="J26" s="101"/>
      <c r="K26" s="101"/>
      <c r="L26" s="97" t="s">
        <v>285</v>
      </c>
      <c r="M26" s="98"/>
      <c r="O26" s="93" t="str">
        <f t="shared" si="0"/>
        <v>D17-</v>
      </c>
      <c r="Q26" s="93">
        <f t="shared" si="1"/>
        <v>0</v>
      </c>
    </row>
    <row r="27" spans="2:23" ht="30" customHeight="1" x14ac:dyDescent="0.2">
      <c r="B27" s="97" t="s">
        <v>627</v>
      </c>
      <c r="C27" s="98"/>
      <c r="D27" s="98" t="s">
        <v>285</v>
      </c>
      <c r="E27" s="99"/>
      <c r="F27" s="100" t="s">
        <v>285</v>
      </c>
      <c r="G27" s="100"/>
      <c r="H27" s="100" t="s">
        <v>285</v>
      </c>
      <c r="I27" s="100"/>
      <c r="J27" s="101"/>
      <c r="K27" s="101"/>
      <c r="L27" s="97" t="s">
        <v>285</v>
      </c>
      <c r="M27" s="98"/>
      <c r="O27" s="93" t="str">
        <f t="shared" si="0"/>
        <v>D18-</v>
      </c>
      <c r="Q27" s="93">
        <f t="shared" si="1"/>
        <v>0</v>
      </c>
    </row>
    <row r="28" spans="2:23" ht="30" customHeight="1" x14ac:dyDescent="0.2">
      <c r="B28" s="97" t="s">
        <v>628</v>
      </c>
      <c r="C28" s="98"/>
      <c r="D28" s="98" t="s">
        <v>285</v>
      </c>
      <c r="E28" s="99"/>
      <c r="F28" s="100" t="s">
        <v>285</v>
      </c>
      <c r="G28" s="100"/>
      <c r="H28" s="100" t="s">
        <v>285</v>
      </c>
      <c r="I28" s="100"/>
      <c r="J28" s="101"/>
      <c r="K28" s="101"/>
      <c r="L28" s="97" t="s">
        <v>285</v>
      </c>
      <c r="M28" s="98"/>
      <c r="O28" s="93" t="str">
        <f t="shared" si="0"/>
        <v>D19-</v>
      </c>
      <c r="Q28" s="93">
        <f t="shared" si="1"/>
        <v>0</v>
      </c>
    </row>
    <row r="29" spans="2:23" ht="30" customHeight="1" x14ac:dyDescent="0.2">
      <c r="B29" s="97" t="s">
        <v>629</v>
      </c>
      <c r="C29" s="98"/>
      <c r="D29" s="98" t="s">
        <v>285</v>
      </c>
      <c r="E29" s="99"/>
      <c r="F29" s="100" t="s">
        <v>285</v>
      </c>
      <c r="G29" s="100"/>
      <c r="H29" s="100" t="s">
        <v>285</v>
      </c>
      <c r="I29" s="100"/>
      <c r="J29" s="101"/>
      <c r="K29" s="101"/>
      <c r="L29" s="97" t="s">
        <v>285</v>
      </c>
      <c r="M29" s="98"/>
      <c r="O29" s="93" t="str">
        <f t="shared" si="0"/>
        <v>D20-</v>
      </c>
      <c r="Q29" s="93">
        <f t="shared" si="1"/>
        <v>0</v>
      </c>
    </row>
    <row r="30" spans="2:23" ht="30" customHeight="1" x14ac:dyDescent="0.2">
      <c r="B30" s="97" t="s">
        <v>630</v>
      </c>
      <c r="C30" s="98"/>
      <c r="D30" s="98" t="s">
        <v>285</v>
      </c>
      <c r="E30" s="99"/>
      <c r="F30" s="100" t="s">
        <v>285</v>
      </c>
      <c r="G30" s="100"/>
      <c r="H30" s="100" t="s">
        <v>285</v>
      </c>
      <c r="I30" s="100"/>
      <c r="J30" s="101"/>
      <c r="K30" s="101"/>
      <c r="L30" s="97" t="s">
        <v>285</v>
      </c>
      <c r="M30" s="98"/>
      <c r="O30" s="93" t="str">
        <f t="shared" si="0"/>
        <v>D21-</v>
      </c>
      <c r="Q30" s="93">
        <f t="shared" si="1"/>
        <v>0</v>
      </c>
    </row>
    <row r="31" spans="2:23" ht="30" customHeight="1" x14ac:dyDescent="0.2">
      <c r="B31" s="97" t="s">
        <v>631</v>
      </c>
      <c r="C31" s="98"/>
      <c r="D31" s="98" t="s">
        <v>285</v>
      </c>
      <c r="E31" s="99"/>
      <c r="F31" s="100" t="s">
        <v>285</v>
      </c>
      <c r="G31" s="100"/>
      <c r="H31" s="100" t="s">
        <v>285</v>
      </c>
      <c r="I31" s="100"/>
      <c r="J31" s="101"/>
      <c r="K31" s="101"/>
      <c r="L31" s="97" t="s">
        <v>285</v>
      </c>
      <c r="M31" s="98"/>
      <c r="O31" s="93" t="str">
        <f t="shared" si="0"/>
        <v>D22-</v>
      </c>
      <c r="Q31" s="93">
        <f t="shared" si="1"/>
        <v>0</v>
      </c>
    </row>
    <row r="32" spans="2:23" ht="30" customHeight="1" x14ac:dyDescent="0.2">
      <c r="B32" s="97" t="s">
        <v>632</v>
      </c>
      <c r="C32" s="98"/>
      <c r="D32" s="98" t="s">
        <v>285</v>
      </c>
      <c r="E32" s="99"/>
      <c r="F32" s="100" t="s">
        <v>285</v>
      </c>
      <c r="G32" s="100"/>
      <c r="H32" s="100" t="s">
        <v>285</v>
      </c>
      <c r="I32" s="100"/>
      <c r="J32" s="101"/>
      <c r="K32" s="101"/>
      <c r="L32" s="97" t="s">
        <v>285</v>
      </c>
      <c r="M32" s="98"/>
      <c r="O32" s="93" t="str">
        <f t="shared" si="0"/>
        <v>D23-</v>
      </c>
      <c r="Q32" s="93">
        <f t="shared" si="1"/>
        <v>0</v>
      </c>
    </row>
    <row r="33" spans="2:21" ht="30" customHeight="1" x14ac:dyDescent="0.2">
      <c r="B33" s="97" t="s">
        <v>633</v>
      </c>
      <c r="C33" s="98"/>
      <c r="D33" s="98" t="s">
        <v>285</v>
      </c>
      <c r="E33" s="99"/>
      <c r="F33" s="100" t="s">
        <v>285</v>
      </c>
      <c r="G33" s="100"/>
      <c r="H33" s="100" t="s">
        <v>285</v>
      </c>
      <c r="I33" s="100"/>
      <c r="J33" s="101"/>
      <c r="K33" s="101"/>
      <c r="L33" s="97" t="s">
        <v>285</v>
      </c>
      <c r="M33" s="98"/>
      <c r="O33" s="93" t="str">
        <f t="shared" si="0"/>
        <v>D24-</v>
      </c>
      <c r="Q33" s="93">
        <f t="shared" si="1"/>
        <v>0</v>
      </c>
      <c r="T33" s="45" t="s">
        <v>539</v>
      </c>
      <c r="U33" s="45" t="s">
        <v>285</v>
      </c>
    </row>
    <row r="34" spans="2:21" ht="30" customHeight="1" x14ac:dyDescent="0.2">
      <c r="B34" s="97" t="s">
        <v>634</v>
      </c>
      <c r="C34" s="98"/>
      <c r="D34" s="98" t="s">
        <v>285</v>
      </c>
      <c r="E34" s="99"/>
      <c r="F34" s="100" t="s">
        <v>285</v>
      </c>
      <c r="G34" s="100"/>
      <c r="H34" s="100" t="s">
        <v>285</v>
      </c>
      <c r="I34" s="100"/>
      <c r="J34" s="101"/>
      <c r="K34" s="101"/>
      <c r="L34" s="97" t="s">
        <v>285</v>
      </c>
      <c r="M34" s="98"/>
      <c r="O34" s="93" t="str">
        <f t="shared" si="0"/>
        <v>D25-</v>
      </c>
      <c r="Q34" s="93">
        <f t="shared" si="1"/>
        <v>0</v>
      </c>
      <c r="T34" s="45" t="s">
        <v>635</v>
      </c>
      <c r="U34" s="45" t="s">
        <v>287</v>
      </c>
    </row>
    <row r="35" spans="2:21" ht="30" customHeight="1" x14ac:dyDescent="0.2">
      <c r="B35" s="97" t="s">
        <v>636</v>
      </c>
      <c r="C35" s="98"/>
      <c r="D35" s="98" t="s">
        <v>285</v>
      </c>
      <c r="E35" s="99"/>
      <c r="F35" s="100" t="s">
        <v>285</v>
      </c>
      <c r="G35" s="100"/>
      <c r="H35" s="100" t="s">
        <v>285</v>
      </c>
      <c r="I35" s="100"/>
      <c r="J35" s="101"/>
      <c r="K35" s="101"/>
      <c r="L35" s="97" t="s">
        <v>285</v>
      </c>
      <c r="M35" s="98"/>
      <c r="O35" s="93" t="str">
        <f t="shared" si="0"/>
        <v>D26-</v>
      </c>
      <c r="Q35" s="93">
        <f t="shared" si="1"/>
        <v>0</v>
      </c>
      <c r="T35" s="45" t="s">
        <v>542</v>
      </c>
      <c r="U35" s="45" t="s">
        <v>543</v>
      </c>
    </row>
    <row r="36" spans="2:21" ht="30" customHeight="1" x14ac:dyDescent="0.2">
      <c r="B36" s="97" t="s">
        <v>637</v>
      </c>
      <c r="C36" s="98"/>
      <c r="D36" s="98" t="s">
        <v>285</v>
      </c>
      <c r="E36" s="99"/>
      <c r="F36" s="100" t="s">
        <v>285</v>
      </c>
      <c r="G36" s="100"/>
      <c r="H36" s="100" t="s">
        <v>285</v>
      </c>
      <c r="I36" s="100"/>
      <c r="J36" s="101"/>
      <c r="K36" s="101"/>
      <c r="L36" s="97" t="s">
        <v>285</v>
      </c>
      <c r="M36" s="98"/>
      <c r="O36" s="93" t="str">
        <f t="shared" si="0"/>
        <v>D27-</v>
      </c>
      <c r="Q36" s="93">
        <f t="shared" si="1"/>
        <v>0</v>
      </c>
      <c r="T36" s="45" t="s">
        <v>638</v>
      </c>
      <c r="U36" s="45" t="s">
        <v>544</v>
      </c>
    </row>
    <row r="37" spans="2:21" ht="30" customHeight="1" x14ac:dyDescent="0.2">
      <c r="B37" s="97" t="s">
        <v>639</v>
      </c>
      <c r="C37" s="98"/>
      <c r="D37" s="98" t="s">
        <v>285</v>
      </c>
      <c r="E37" s="99"/>
      <c r="F37" s="100" t="s">
        <v>285</v>
      </c>
      <c r="G37" s="100"/>
      <c r="H37" s="100" t="s">
        <v>285</v>
      </c>
      <c r="I37" s="100"/>
      <c r="J37" s="101"/>
      <c r="K37" s="101"/>
      <c r="L37" s="97" t="s">
        <v>285</v>
      </c>
      <c r="M37" s="98"/>
      <c r="O37" s="93" t="str">
        <f t="shared" si="0"/>
        <v>D28-</v>
      </c>
      <c r="Q37" s="93">
        <f t="shared" si="1"/>
        <v>0</v>
      </c>
      <c r="T37" s="45"/>
      <c r="U37" s="45" t="s">
        <v>288</v>
      </c>
    </row>
    <row r="38" spans="2:21" ht="30" customHeight="1" x14ac:dyDescent="0.2">
      <c r="B38" s="97" t="s">
        <v>640</v>
      </c>
      <c r="C38" s="98"/>
      <c r="D38" s="98" t="s">
        <v>285</v>
      </c>
      <c r="E38" s="99"/>
      <c r="F38" s="100" t="s">
        <v>285</v>
      </c>
      <c r="G38" s="100"/>
      <c r="H38" s="100" t="s">
        <v>285</v>
      </c>
      <c r="I38" s="100"/>
      <c r="J38" s="101"/>
      <c r="K38" s="101"/>
      <c r="L38" s="97" t="s">
        <v>285</v>
      </c>
      <c r="M38" s="98"/>
      <c r="O38" s="93" t="str">
        <f t="shared" si="0"/>
        <v>D29-</v>
      </c>
      <c r="Q38" s="93">
        <f t="shared" si="1"/>
        <v>0</v>
      </c>
      <c r="T38" s="45"/>
      <c r="U38" s="45" t="s">
        <v>641</v>
      </c>
    </row>
    <row r="39" spans="2:21" ht="30" customHeight="1" x14ac:dyDescent="0.2">
      <c r="B39" s="97" t="s">
        <v>642</v>
      </c>
      <c r="C39" s="98"/>
      <c r="D39" s="98" t="s">
        <v>285</v>
      </c>
      <c r="E39" s="99"/>
      <c r="F39" s="100" t="s">
        <v>285</v>
      </c>
      <c r="G39" s="100"/>
      <c r="H39" s="100" t="s">
        <v>285</v>
      </c>
      <c r="I39" s="100"/>
      <c r="J39" s="101"/>
      <c r="K39" s="101"/>
      <c r="L39" s="97" t="s">
        <v>285</v>
      </c>
      <c r="M39" s="98"/>
      <c r="O39" s="93" t="str">
        <f t="shared" si="0"/>
        <v>D30-</v>
      </c>
      <c r="Q39" s="93">
        <f t="shared" si="1"/>
        <v>0</v>
      </c>
    </row>
    <row r="40" spans="2:21" ht="30" customHeight="1" x14ac:dyDescent="0.2">
      <c r="B40" s="97" t="s">
        <v>643</v>
      </c>
      <c r="C40" s="98"/>
      <c r="D40" s="98" t="s">
        <v>285</v>
      </c>
      <c r="E40" s="99"/>
      <c r="F40" s="100" t="s">
        <v>285</v>
      </c>
      <c r="G40" s="100"/>
      <c r="H40" s="100" t="s">
        <v>285</v>
      </c>
      <c r="I40" s="100"/>
      <c r="J40" s="101"/>
      <c r="K40" s="101"/>
      <c r="L40" s="97" t="s">
        <v>285</v>
      </c>
      <c r="M40" s="98"/>
      <c r="O40" s="93" t="str">
        <f t="shared" si="0"/>
        <v>D31-</v>
      </c>
      <c r="Q40" s="93">
        <f t="shared" si="1"/>
        <v>0</v>
      </c>
    </row>
    <row r="41" spans="2:21" ht="30" customHeight="1" x14ac:dyDescent="0.2">
      <c r="B41" s="97" t="s">
        <v>644</v>
      </c>
      <c r="C41" s="98"/>
      <c r="D41" s="98" t="s">
        <v>285</v>
      </c>
      <c r="E41" s="99"/>
      <c r="F41" s="100" t="s">
        <v>285</v>
      </c>
      <c r="G41" s="100"/>
      <c r="H41" s="100" t="s">
        <v>285</v>
      </c>
      <c r="I41" s="100"/>
      <c r="J41" s="101"/>
      <c r="K41" s="101"/>
      <c r="L41" s="97" t="s">
        <v>285</v>
      </c>
      <c r="M41" s="98"/>
      <c r="O41" s="93" t="str">
        <f t="shared" si="0"/>
        <v>D32-</v>
      </c>
      <c r="Q41" s="93">
        <f t="shared" si="1"/>
        <v>0</v>
      </c>
    </row>
    <row r="42" spans="2:21" ht="30" customHeight="1" x14ac:dyDescent="0.2">
      <c r="B42" s="97" t="s">
        <v>645</v>
      </c>
      <c r="C42" s="98"/>
      <c r="D42" s="98" t="s">
        <v>285</v>
      </c>
      <c r="E42" s="99"/>
      <c r="F42" s="100" t="s">
        <v>285</v>
      </c>
      <c r="G42" s="100"/>
      <c r="H42" s="100" t="s">
        <v>285</v>
      </c>
      <c r="I42" s="100"/>
      <c r="J42" s="101"/>
      <c r="K42" s="101"/>
      <c r="L42" s="97" t="s">
        <v>285</v>
      </c>
      <c r="M42" s="98"/>
      <c r="O42" s="93" t="str">
        <f t="shared" si="0"/>
        <v>D33-</v>
      </c>
      <c r="Q42" s="93">
        <f t="shared" si="1"/>
        <v>0</v>
      </c>
    </row>
    <row r="43" spans="2:21" ht="30" customHeight="1" x14ac:dyDescent="0.2">
      <c r="B43" s="97" t="s">
        <v>646</v>
      </c>
      <c r="C43" s="98"/>
      <c r="D43" s="98" t="s">
        <v>285</v>
      </c>
      <c r="E43" s="99"/>
      <c r="F43" s="100" t="s">
        <v>285</v>
      </c>
      <c r="G43" s="100"/>
      <c r="H43" s="100" t="s">
        <v>285</v>
      </c>
      <c r="I43" s="100"/>
      <c r="J43" s="101"/>
      <c r="K43" s="101"/>
      <c r="L43" s="97" t="s">
        <v>285</v>
      </c>
      <c r="M43" s="98"/>
      <c r="O43" s="93" t="str">
        <f t="shared" si="0"/>
        <v>D34-</v>
      </c>
      <c r="Q43" s="93">
        <f t="shared" si="1"/>
        <v>0</v>
      </c>
    </row>
    <row r="44" spans="2:21" ht="30" customHeight="1" x14ac:dyDescent="0.2">
      <c r="B44" s="97" t="s">
        <v>647</v>
      </c>
      <c r="C44" s="98"/>
      <c r="D44" s="98" t="s">
        <v>285</v>
      </c>
      <c r="E44" s="99"/>
      <c r="F44" s="100" t="s">
        <v>285</v>
      </c>
      <c r="G44" s="100"/>
      <c r="H44" s="100" t="s">
        <v>285</v>
      </c>
      <c r="I44" s="100"/>
      <c r="J44" s="101"/>
      <c r="K44" s="101"/>
      <c r="L44" s="97" t="s">
        <v>285</v>
      </c>
      <c r="M44" s="98"/>
      <c r="O44" s="93" t="str">
        <f t="shared" si="0"/>
        <v>D35-</v>
      </c>
      <c r="Q44" s="93">
        <f t="shared" si="1"/>
        <v>0</v>
      </c>
    </row>
    <row r="45" spans="2:21" ht="30" customHeight="1" x14ac:dyDescent="0.2">
      <c r="B45" s="97" t="s">
        <v>648</v>
      </c>
      <c r="C45" s="98"/>
      <c r="D45" s="98" t="s">
        <v>285</v>
      </c>
      <c r="E45" s="99"/>
      <c r="F45" s="100" t="s">
        <v>285</v>
      </c>
      <c r="G45" s="100"/>
      <c r="H45" s="100" t="s">
        <v>285</v>
      </c>
      <c r="I45" s="100"/>
      <c r="J45" s="101"/>
      <c r="K45" s="101"/>
      <c r="L45" s="97" t="s">
        <v>285</v>
      </c>
      <c r="M45" s="98"/>
      <c r="O45" s="93" t="str">
        <f t="shared" si="0"/>
        <v>D36-</v>
      </c>
      <c r="Q45" s="93">
        <f t="shared" si="1"/>
        <v>0</v>
      </c>
    </row>
    <row r="46" spans="2:21" ht="30" customHeight="1" x14ac:dyDescent="0.2">
      <c r="B46" s="97" t="s">
        <v>649</v>
      </c>
      <c r="C46" s="98"/>
      <c r="D46" s="98" t="s">
        <v>285</v>
      </c>
      <c r="E46" s="99"/>
      <c r="F46" s="100" t="s">
        <v>285</v>
      </c>
      <c r="G46" s="100"/>
      <c r="H46" s="100" t="s">
        <v>285</v>
      </c>
      <c r="I46" s="100"/>
      <c r="J46" s="101"/>
      <c r="K46" s="101"/>
      <c r="L46" s="97" t="s">
        <v>285</v>
      </c>
      <c r="M46" s="98"/>
      <c r="O46" s="93" t="str">
        <f t="shared" si="0"/>
        <v>D37-</v>
      </c>
      <c r="Q46" s="93">
        <f t="shared" si="1"/>
        <v>0</v>
      </c>
    </row>
    <row r="47" spans="2:21" ht="30" customHeight="1" x14ac:dyDescent="0.2">
      <c r="B47" s="97" t="s">
        <v>650</v>
      </c>
      <c r="C47" s="98"/>
      <c r="D47" s="98" t="s">
        <v>285</v>
      </c>
      <c r="E47" s="99"/>
      <c r="F47" s="100" t="s">
        <v>285</v>
      </c>
      <c r="G47" s="100"/>
      <c r="H47" s="100" t="s">
        <v>285</v>
      </c>
      <c r="I47" s="100"/>
      <c r="J47" s="101"/>
      <c r="K47" s="101"/>
      <c r="L47" s="97" t="s">
        <v>285</v>
      </c>
      <c r="M47" s="98"/>
      <c r="O47" s="93" t="str">
        <f t="shared" si="0"/>
        <v>D38-</v>
      </c>
      <c r="Q47" s="93">
        <f t="shared" si="1"/>
        <v>0</v>
      </c>
    </row>
    <row r="48" spans="2:21" ht="30" customHeight="1" x14ac:dyDescent="0.2">
      <c r="B48" s="97" t="s">
        <v>651</v>
      </c>
      <c r="C48" s="98"/>
      <c r="D48" s="98" t="s">
        <v>285</v>
      </c>
      <c r="E48" s="99"/>
      <c r="F48" s="100" t="s">
        <v>285</v>
      </c>
      <c r="G48" s="100"/>
      <c r="H48" s="100" t="s">
        <v>285</v>
      </c>
      <c r="I48" s="100"/>
      <c r="J48" s="101"/>
      <c r="K48" s="101"/>
      <c r="L48" s="97" t="s">
        <v>285</v>
      </c>
      <c r="M48" s="98"/>
      <c r="O48" s="93" t="str">
        <f t="shared" si="0"/>
        <v>D39-</v>
      </c>
      <c r="Q48" s="93">
        <f t="shared" si="1"/>
        <v>0</v>
      </c>
    </row>
    <row r="49" spans="2:19" s="95" customFormat="1" ht="30" customHeight="1" x14ac:dyDescent="0.2">
      <c r="B49" s="97" t="s">
        <v>652</v>
      </c>
      <c r="C49" s="98"/>
      <c r="D49" s="98" t="s">
        <v>285</v>
      </c>
      <c r="E49" s="99"/>
      <c r="F49" s="100" t="s">
        <v>285</v>
      </c>
      <c r="G49" s="100"/>
      <c r="H49" s="100" t="s">
        <v>285</v>
      </c>
      <c r="I49" s="100"/>
      <c r="J49" s="101"/>
      <c r="K49" s="101"/>
      <c r="L49" s="97" t="s">
        <v>285</v>
      </c>
      <c r="M49" s="98"/>
      <c r="N49" s="93"/>
      <c r="O49" s="93" t="str">
        <f t="shared" si="0"/>
        <v>D40-</v>
      </c>
      <c r="P49" s="93"/>
      <c r="Q49" s="93">
        <f t="shared" si="1"/>
        <v>0</v>
      </c>
      <c r="R49" s="93"/>
      <c r="S49" s="93"/>
    </row>
    <row r="50" spans="2:19" s="95" customFormat="1" ht="30" customHeight="1" x14ac:dyDescent="0.2">
      <c r="B50" s="97" t="s">
        <v>653</v>
      </c>
      <c r="C50" s="98"/>
      <c r="D50" s="98" t="s">
        <v>285</v>
      </c>
      <c r="E50" s="99"/>
      <c r="F50" s="100" t="s">
        <v>285</v>
      </c>
      <c r="G50" s="100"/>
      <c r="H50" s="100" t="s">
        <v>285</v>
      </c>
      <c r="I50" s="100"/>
      <c r="J50" s="101"/>
      <c r="K50" s="101"/>
      <c r="L50" s="97" t="s">
        <v>285</v>
      </c>
      <c r="M50" s="98"/>
      <c r="N50" s="93"/>
      <c r="O50" s="93" t="str">
        <f t="shared" si="0"/>
        <v>D41-</v>
      </c>
      <c r="P50" s="93"/>
      <c r="Q50" s="93">
        <f t="shared" si="1"/>
        <v>0</v>
      </c>
      <c r="R50" s="93"/>
      <c r="S50" s="93"/>
    </row>
    <row r="51" spans="2:19" s="95" customFormat="1" ht="30" customHeight="1" x14ac:dyDescent="0.2">
      <c r="B51" s="97" t="s">
        <v>654</v>
      </c>
      <c r="C51" s="98"/>
      <c r="D51" s="98" t="s">
        <v>285</v>
      </c>
      <c r="E51" s="99"/>
      <c r="F51" s="100" t="s">
        <v>285</v>
      </c>
      <c r="G51" s="100"/>
      <c r="H51" s="100" t="s">
        <v>285</v>
      </c>
      <c r="I51" s="100"/>
      <c r="J51" s="101"/>
      <c r="K51" s="101"/>
      <c r="L51" s="97" t="s">
        <v>285</v>
      </c>
      <c r="M51" s="98"/>
      <c r="N51" s="93"/>
      <c r="O51" s="93" t="str">
        <f t="shared" si="0"/>
        <v>D42-</v>
      </c>
      <c r="P51" s="93"/>
      <c r="Q51" s="93">
        <f t="shared" si="1"/>
        <v>0</v>
      </c>
      <c r="R51" s="93"/>
      <c r="S51" s="93"/>
    </row>
    <row r="52" spans="2:19" s="95" customFormat="1" ht="30" customHeight="1" x14ac:dyDescent="0.2">
      <c r="B52" s="97" t="s">
        <v>655</v>
      </c>
      <c r="C52" s="98"/>
      <c r="D52" s="98" t="s">
        <v>285</v>
      </c>
      <c r="E52" s="99"/>
      <c r="F52" s="100" t="s">
        <v>285</v>
      </c>
      <c r="G52" s="100"/>
      <c r="H52" s="100" t="s">
        <v>285</v>
      </c>
      <c r="I52" s="100"/>
      <c r="J52" s="101"/>
      <c r="K52" s="101"/>
      <c r="L52" s="97" t="s">
        <v>285</v>
      </c>
      <c r="M52" s="98"/>
      <c r="N52" s="93"/>
      <c r="O52" s="93" t="str">
        <f t="shared" si="0"/>
        <v>D43-</v>
      </c>
      <c r="P52" s="93"/>
      <c r="Q52" s="93">
        <f t="shared" si="1"/>
        <v>0</v>
      </c>
      <c r="R52" s="93"/>
      <c r="S52" s="93"/>
    </row>
    <row r="53" spans="2:19" s="95" customFormat="1" ht="30" customHeight="1" x14ac:dyDescent="0.2">
      <c r="B53" s="97" t="s">
        <v>656</v>
      </c>
      <c r="C53" s="98"/>
      <c r="D53" s="98" t="s">
        <v>285</v>
      </c>
      <c r="E53" s="99"/>
      <c r="F53" s="100" t="s">
        <v>285</v>
      </c>
      <c r="G53" s="100"/>
      <c r="H53" s="100" t="s">
        <v>285</v>
      </c>
      <c r="I53" s="100"/>
      <c r="J53" s="101"/>
      <c r="K53" s="101"/>
      <c r="L53" s="97" t="s">
        <v>285</v>
      </c>
      <c r="M53" s="98"/>
      <c r="N53" s="93"/>
      <c r="O53" s="93" t="str">
        <f t="shared" si="0"/>
        <v>D44-</v>
      </c>
      <c r="P53" s="93"/>
      <c r="Q53" s="93">
        <f t="shared" si="1"/>
        <v>0</v>
      </c>
      <c r="R53" s="93"/>
      <c r="S53" s="93"/>
    </row>
    <row r="54" spans="2:19" s="95" customFormat="1" ht="30" customHeight="1" x14ac:dyDescent="0.2">
      <c r="B54" s="97" t="s">
        <v>657</v>
      </c>
      <c r="C54" s="98"/>
      <c r="D54" s="98" t="s">
        <v>285</v>
      </c>
      <c r="E54" s="99"/>
      <c r="F54" s="100" t="s">
        <v>285</v>
      </c>
      <c r="G54" s="100"/>
      <c r="H54" s="100" t="s">
        <v>285</v>
      </c>
      <c r="I54" s="100"/>
      <c r="J54" s="101"/>
      <c r="K54" s="101"/>
      <c r="L54" s="97" t="s">
        <v>285</v>
      </c>
      <c r="M54" s="98"/>
      <c r="N54" s="93"/>
      <c r="O54" s="93" t="str">
        <f t="shared" si="0"/>
        <v>D45-</v>
      </c>
      <c r="P54" s="93"/>
      <c r="Q54" s="93">
        <f t="shared" si="1"/>
        <v>0</v>
      </c>
      <c r="R54" s="93"/>
      <c r="S54" s="93"/>
    </row>
    <row r="55" spans="2:19" s="95" customFormat="1" ht="30" customHeight="1" x14ac:dyDescent="0.2">
      <c r="B55" s="97" t="s">
        <v>658</v>
      </c>
      <c r="C55" s="98"/>
      <c r="D55" s="98" t="s">
        <v>285</v>
      </c>
      <c r="E55" s="99"/>
      <c r="F55" s="100" t="s">
        <v>285</v>
      </c>
      <c r="G55" s="100"/>
      <c r="H55" s="100" t="s">
        <v>285</v>
      </c>
      <c r="I55" s="100"/>
      <c r="J55" s="101"/>
      <c r="K55" s="101"/>
      <c r="L55" s="97" t="s">
        <v>285</v>
      </c>
      <c r="M55" s="98"/>
      <c r="N55" s="93"/>
      <c r="O55" s="93" t="str">
        <f t="shared" si="0"/>
        <v>D46-</v>
      </c>
      <c r="P55" s="93"/>
      <c r="Q55" s="93">
        <f t="shared" si="1"/>
        <v>0</v>
      </c>
      <c r="R55" s="93"/>
      <c r="S55" s="93"/>
    </row>
    <row r="56" spans="2:19" s="95" customFormat="1" ht="30" customHeight="1" x14ac:dyDescent="0.2">
      <c r="B56" s="97" t="s">
        <v>659</v>
      </c>
      <c r="C56" s="98"/>
      <c r="D56" s="98" t="s">
        <v>285</v>
      </c>
      <c r="E56" s="99"/>
      <c r="F56" s="100" t="s">
        <v>285</v>
      </c>
      <c r="G56" s="100"/>
      <c r="H56" s="100" t="s">
        <v>285</v>
      </c>
      <c r="I56" s="100"/>
      <c r="J56" s="101"/>
      <c r="K56" s="101"/>
      <c r="L56" s="97" t="s">
        <v>285</v>
      </c>
      <c r="M56" s="98"/>
      <c r="N56" s="93"/>
      <c r="O56" s="93" t="str">
        <f t="shared" si="0"/>
        <v>D47-</v>
      </c>
      <c r="P56" s="93"/>
      <c r="Q56" s="93">
        <f t="shared" si="1"/>
        <v>0</v>
      </c>
      <c r="R56" s="93"/>
      <c r="S56" s="93"/>
    </row>
    <row r="57" spans="2:19" s="95" customFormat="1" ht="30" customHeight="1" x14ac:dyDescent="0.2">
      <c r="B57" s="97" t="s">
        <v>660</v>
      </c>
      <c r="C57" s="98"/>
      <c r="D57" s="98" t="s">
        <v>285</v>
      </c>
      <c r="E57" s="99"/>
      <c r="F57" s="100" t="s">
        <v>285</v>
      </c>
      <c r="G57" s="100"/>
      <c r="H57" s="100" t="s">
        <v>285</v>
      </c>
      <c r="I57" s="100"/>
      <c r="J57" s="101"/>
      <c r="K57" s="101"/>
      <c r="L57" s="97" t="s">
        <v>285</v>
      </c>
      <c r="M57" s="98"/>
      <c r="N57" s="93"/>
      <c r="O57" s="93" t="str">
        <f t="shared" si="0"/>
        <v>D48-</v>
      </c>
      <c r="P57" s="93"/>
      <c r="Q57" s="93">
        <f t="shared" si="1"/>
        <v>0</v>
      </c>
      <c r="R57" s="93"/>
      <c r="S57" s="93"/>
    </row>
    <row r="58" spans="2:19" s="95" customFormat="1" ht="30" customHeight="1" x14ac:dyDescent="0.2">
      <c r="B58" s="97" t="s">
        <v>661</v>
      </c>
      <c r="C58" s="98"/>
      <c r="D58" s="98" t="s">
        <v>285</v>
      </c>
      <c r="E58" s="99"/>
      <c r="F58" s="100" t="s">
        <v>285</v>
      </c>
      <c r="G58" s="100"/>
      <c r="H58" s="100" t="s">
        <v>285</v>
      </c>
      <c r="I58" s="100"/>
      <c r="J58" s="101"/>
      <c r="K58" s="101"/>
      <c r="L58" s="97" t="s">
        <v>285</v>
      </c>
      <c r="M58" s="98"/>
      <c r="N58" s="93"/>
      <c r="O58" s="93" t="str">
        <f t="shared" si="0"/>
        <v>D49-</v>
      </c>
      <c r="P58" s="93"/>
      <c r="Q58" s="93">
        <f t="shared" si="1"/>
        <v>0</v>
      </c>
      <c r="R58" s="93"/>
      <c r="S58" s="93"/>
    </row>
    <row r="59" spans="2:19" s="95" customFormat="1" ht="30" customHeight="1" x14ac:dyDescent="0.2">
      <c r="B59" s="97" t="s">
        <v>662</v>
      </c>
      <c r="C59" s="98"/>
      <c r="D59" s="98" t="s">
        <v>285</v>
      </c>
      <c r="E59" s="99"/>
      <c r="F59" s="100" t="s">
        <v>285</v>
      </c>
      <c r="G59" s="100"/>
      <c r="H59" s="100" t="s">
        <v>285</v>
      </c>
      <c r="I59" s="100"/>
      <c r="J59" s="101"/>
      <c r="K59" s="101"/>
      <c r="L59" s="97" t="s">
        <v>285</v>
      </c>
      <c r="M59" s="98"/>
      <c r="N59" s="93"/>
      <c r="O59" s="93" t="str">
        <f t="shared" si="0"/>
        <v>D50-</v>
      </c>
      <c r="P59" s="93"/>
      <c r="Q59" s="93">
        <f t="shared" si="1"/>
        <v>0</v>
      </c>
      <c r="R59" s="93"/>
      <c r="S59" s="93"/>
    </row>
    <row r="60" spans="2:19" s="95" customFormat="1" ht="30" customHeight="1" x14ac:dyDescent="0.2">
      <c r="B60" s="97" t="s">
        <v>663</v>
      </c>
      <c r="C60" s="98"/>
      <c r="D60" s="98" t="s">
        <v>285</v>
      </c>
      <c r="E60" s="99"/>
      <c r="F60" s="100" t="s">
        <v>285</v>
      </c>
      <c r="G60" s="100"/>
      <c r="H60" s="100" t="s">
        <v>285</v>
      </c>
      <c r="I60" s="100"/>
      <c r="J60" s="101"/>
      <c r="K60" s="101"/>
      <c r="L60" s="97" t="s">
        <v>285</v>
      </c>
      <c r="M60" s="98"/>
      <c r="N60" s="93"/>
      <c r="O60" s="93" t="str">
        <f t="shared" si="0"/>
        <v>D51-</v>
      </c>
      <c r="P60" s="93"/>
      <c r="Q60" s="93">
        <f t="shared" si="1"/>
        <v>0</v>
      </c>
      <c r="R60" s="93"/>
      <c r="S60" s="93"/>
    </row>
    <row r="61" spans="2:19" s="95" customFormat="1" ht="30" customHeight="1" x14ac:dyDescent="0.2">
      <c r="B61" s="97" t="s">
        <v>664</v>
      </c>
      <c r="C61" s="98"/>
      <c r="D61" s="98" t="s">
        <v>285</v>
      </c>
      <c r="E61" s="99"/>
      <c r="F61" s="100" t="s">
        <v>285</v>
      </c>
      <c r="G61" s="100"/>
      <c r="H61" s="100" t="s">
        <v>285</v>
      </c>
      <c r="I61" s="100"/>
      <c r="J61" s="101"/>
      <c r="K61" s="101"/>
      <c r="L61" s="97" t="s">
        <v>285</v>
      </c>
      <c r="M61" s="98"/>
      <c r="N61" s="93"/>
      <c r="O61" s="93" t="str">
        <f t="shared" si="0"/>
        <v>D52-</v>
      </c>
      <c r="P61" s="93"/>
      <c r="Q61" s="93">
        <f t="shared" si="1"/>
        <v>0</v>
      </c>
      <c r="R61" s="93"/>
      <c r="S61" s="93"/>
    </row>
    <row r="62" spans="2:19" s="95" customFormat="1" ht="30" customHeight="1" x14ac:dyDescent="0.2">
      <c r="B62" s="97" t="s">
        <v>665</v>
      </c>
      <c r="C62" s="98"/>
      <c r="D62" s="98" t="s">
        <v>285</v>
      </c>
      <c r="E62" s="99"/>
      <c r="F62" s="100" t="s">
        <v>285</v>
      </c>
      <c r="G62" s="100"/>
      <c r="H62" s="100" t="s">
        <v>285</v>
      </c>
      <c r="I62" s="100"/>
      <c r="J62" s="101"/>
      <c r="K62" s="101"/>
      <c r="L62" s="97" t="s">
        <v>285</v>
      </c>
      <c r="M62" s="98"/>
      <c r="N62" s="93"/>
      <c r="O62" s="93" t="str">
        <f t="shared" si="0"/>
        <v>D53-</v>
      </c>
      <c r="P62" s="93"/>
      <c r="Q62" s="93">
        <f t="shared" si="1"/>
        <v>0</v>
      </c>
      <c r="R62" s="93"/>
      <c r="S62" s="93"/>
    </row>
    <row r="63" spans="2:19" s="95" customFormat="1" ht="30" customHeight="1" x14ac:dyDescent="0.2">
      <c r="B63" s="97" t="s">
        <v>666</v>
      </c>
      <c r="C63" s="98"/>
      <c r="D63" s="98" t="s">
        <v>285</v>
      </c>
      <c r="E63" s="99"/>
      <c r="F63" s="100" t="s">
        <v>285</v>
      </c>
      <c r="G63" s="100"/>
      <c r="H63" s="100" t="s">
        <v>285</v>
      </c>
      <c r="I63" s="100"/>
      <c r="J63" s="101"/>
      <c r="K63" s="101"/>
      <c r="L63" s="97" t="s">
        <v>285</v>
      </c>
      <c r="M63" s="98"/>
      <c r="N63" s="93"/>
      <c r="O63" s="93" t="str">
        <f t="shared" si="0"/>
        <v>D54-</v>
      </c>
      <c r="P63" s="93"/>
      <c r="Q63" s="93">
        <f t="shared" si="1"/>
        <v>0</v>
      </c>
      <c r="R63" s="93"/>
      <c r="S63" s="93"/>
    </row>
    <row r="64" spans="2:19" s="95" customFormat="1" ht="30" customHeight="1" x14ac:dyDescent="0.2">
      <c r="B64" s="97" t="s">
        <v>667</v>
      </c>
      <c r="C64" s="98"/>
      <c r="D64" s="98" t="s">
        <v>285</v>
      </c>
      <c r="E64" s="99"/>
      <c r="F64" s="100" t="s">
        <v>285</v>
      </c>
      <c r="G64" s="100"/>
      <c r="H64" s="100" t="s">
        <v>285</v>
      </c>
      <c r="I64" s="100"/>
      <c r="J64" s="101"/>
      <c r="K64" s="101"/>
      <c r="L64" s="97" t="s">
        <v>285</v>
      </c>
      <c r="M64" s="98"/>
      <c r="N64" s="93"/>
      <c r="O64" s="93" t="str">
        <f t="shared" si="0"/>
        <v>D55-</v>
      </c>
      <c r="P64" s="93"/>
      <c r="Q64" s="93">
        <f t="shared" si="1"/>
        <v>0</v>
      </c>
      <c r="R64" s="93"/>
      <c r="S64" s="93"/>
    </row>
    <row r="65" spans="2:19" s="95" customFormat="1" ht="30" customHeight="1" x14ac:dyDescent="0.2">
      <c r="B65" s="97" t="s">
        <v>668</v>
      </c>
      <c r="C65" s="98"/>
      <c r="D65" s="98" t="s">
        <v>285</v>
      </c>
      <c r="E65" s="99"/>
      <c r="F65" s="100" t="s">
        <v>285</v>
      </c>
      <c r="G65" s="100"/>
      <c r="H65" s="100" t="s">
        <v>285</v>
      </c>
      <c r="I65" s="100"/>
      <c r="J65" s="101"/>
      <c r="K65" s="101"/>
      <c r="L65" s="97" t="s">
        <v>285</v>
      </c>
      <c r="M65" s="98"/>
      <c r="N65" s="93"/>
      <c r="O65" s="93" t="str">
        <f t="shared" si="0"/>
        <v>D56-</v>
      </c>
      <c r="P65" s="93"/>
      <c r="Q65" s="93">
        <f t="shared" si="1"/>
        <v>0</v>
      </c>
      <c r="R65" s="93"/>
      <c r="S65" s="93"/>
    </row>
    <row r="66" spans="2:19" s="95" customFormat="1" ht="30" customHeight="1" x14ac:dyDescent="0.2">
      <c r="B66" s="97" t="s">
        <v>669</v>
      </c>
      <c r="C66" s="98"/>
      <c r="D66" s="98" t="s">
        <v>285</v>
      </c>
      <c r="E66" s="99"/>
      <c r="F66" s="100" t="s">
        <v>285</v>
      </c>
      <c r="G66" s="100"/>
      <c r="H66" s="100" t="s">
        <v>285</v>
      </c>
      <c r="I66" s="100"/>
      <c r="J66" s="101"/>
      <c r="K66" s="101"/>
      <c r="L66" s="97" t="s">
        <v>285</v>
      </c>
      <c r="M66" s="98"/>
      <c r="N66" s="93"/>
      <c r="O66" s="93" t="str">
        <f t="shared" si="0"/>
        <v>D57-</v>
      </c>
      <c r="P66" s="93"/>
      <c r="Q66" s="93">
        <f t="shared" si="1"/>
        <v>0</v>
      </c>
      <c r="R66" s="93"/>
      <c r="S66" s="93"/>
    </row>
    <row r="67" spans="2:19" s="95" customFormat="1" ht="30" customHeight="1" x14ac:dyDescent="0.2">
      <c r="B67" s="97" t="s">
        <v>670</v>
      </c>
      <c r="C67" s="98"/>
      <c r="D67" s="98" t="s">
        <v>285</v>
      </c>
      <c r="E67" s="99"/>
      <c r="F67" s="100" t="s">
        <v>285</v>
      </c>
      <c r="G67" s="100"/>
      <c r="H67" s="100" t="s">
        <v>285</v>
      </c>
      <c r="I67" s="100"/>
      <c r="J67" s="101"/>
      <c r="K67" s="101"/>
      <c r="L67" s="97" t="s">
        <v>285</v>
      </c>
      <c r="M67" s="98"/>
      <c r="N67" s="93"/>
      <c r="O67" s="93" t="str">
        <f t="shared" si="0"/>
        <v>D58-</v>
      </c>
      <c r="P67" s="93"/>
      <c r="Q67" s="93">
        <f t="shared" si="1"/>
        <v>0</v>
      </c>
      <c r="R67" s="93"/>
      <c r="S67" s="93"/>
    </row>
    <row r="68" spans="2:19" s="95" customFormat="1" ht="30" customHeight="1" x14ac:dyDescent="0.2">
      <c r="B68" s="97" t="s">
        <v>671</v>
      </c>
      <c r="C68" s="98"/>
      <c r="D68" s="98" t="s">
        <v>285</v>
      </c>
      <c r="E68" s="99"/>
      <c r="F68" s="100" t="s">
        <v>285</v>
      </c>
      <c r="G68" s="100"/>
      <c r="H68" s="100" t="s">
        <v>285</v>
      </c>
      <c r="I68" s="100"/>
      <c r="J68" s="101"/>
      <c r="K68" s="101"/>
      <c r="L68" s="97" t="s">
        <v>285</v>
      </c>
      <c r="M68" s="98"/>
      <c r="N68" s="93"/>
      <c r="O68" s="93" t="str">
        <f t="shared" si="0"/>
        <v>D59-</v>
      </c>
      <c r="P68" s="93"/>
      <c r="Q68" s="93">
        <f t="shared" si="1"/>
        <v>0</v>
      </c>
      <c r="R68" s="93"/>
      <c r="S68" s="93"/>
    </row>
    <row r="69" spans="2:19" s="95" customFormat="1" ht="30" customHeight="1" x14ac:dyDescent="0.2">
      <c r="B69" s="97" t="s">
        <v>672</v>
      </c>
      <c r="C69" s="98"/>
      <c r="D69" s="98" t="s">
        <v>285</v>
      </c>
      <c r="E69" s="99"/>
      <c r="F69" s="100" t="s">
        <v>285</v>
      </c>
      <c r="G69" s="100"/>
      <c r="H69" s="100" t="s">
        <v>285</v>
      </c>
      <c r="I69" s="100"/>
      <c r="J69" s="101"/>
      <c r="K69" s="101"/>
      <c r="L69" s="97" t="s">
        <v>285</v>
      </c>
      <c r="M69" s="98"/>
      <c r="N69" s="93"/>
      <c r="O69" s="93" t="str">
        <f t="shared" si="0"/>
        <v>D60-</v>
      </c>
      <c r="P69" s="93"/>
      <c r="Q69" s="93">
        <f t="shared" si="1"/>
        <v>0</v>
      </c>
      <c r="R69" s="93"/>
      <c r="S69" s="93"/>
    </row>
    <row r="70" spans="2:19" s="95" customFormat="1" ht="30" customHeight="1" x14ac:dyDescent="0.2">
      <c r="B70" s="97" t="s">
        <v>673</v>
      </c>
      <c r="C70" s="98"/>
      <c r="D70" s="98" t="s">
        <v>285</v>
      </c>
      <c r="E70" s="99"/>
      <c r="F70" s="100" t="s">
        <v>285</v>
      </c>
      <c r="G70" s="100"/>
      <c r="H70" s="100" t="s">
        <v>285</v>
      </c>
      <c r="I70" s="100"/>
      <c r="J70" s="101"/>
      <c r="K70" s="101"/>
      <c r="L70" s="97" t="s">
        <v>285</v>
      </c>
      <c r="M70" s="98"/>
      <c r="N70" s="93"/>
      <c r="O70" s="93" t="str">
        <f t="shared" si="0"/>
        <v>D61-</v>
      </c>
      <c r="P70" s="93"/>
      <c r="Q70" s="93">
        <f t="shared" si="1"/>
        <v>0</v>
      </c>
      <c r="R70" s="93"/>
      <c r="S70" s="93"/>
    </row>
    <row r="71" spans="2:19" s="95" customFormat="1" ht="30" customHeight="1" x14ac:dyDescent="0.2">
      <c r="B71" s="97" t="s">
        <v>674</v>
      </c>
      <c r="C71" s="98"/>
      <c r="D71" s="98" t="s">
        <v>285</v>
      </c>
      <c r="E71" s="99"/>
      <c r="F71" s="100" t="s">
        <v>285</v>
      </c>
      <c r="G71" s="100"/>
      <c r="H71" s="100" t="s">
        <v>285</v>
      </c>
      <c r="I71" s="100"/>
      <c r="J71" s="101"/>
      <c r="K71" s="101"/>
      <c r="L71" s="97" t="s">
        <v>285</v>
      </c>
      <c r="M71" s="98"/>
      <c r="N71" s="93"/>
      <c r="O71" s="93" t="str">
        <f t="shared" si="0"/>
        <v>D62-</v>
      </c>
      <c r="P71" s="93"/>
      <c r="Q71" s="93">
        <f t="shared" si="1"/>
        <v>0</v>
      </c>
      <c r="R71" s="93"/>
      <c r="S71" s="93"/>
    </row>
    <row r="72" spans="2:19" s="95" customFormat="1" ht="30" customHeight="1" x14ac:dyDescent="0.2">
      <c r="B72" s="97" t="s">
        <v>675</v>
      </c>
      <c r="C72" s="98"/>
      <c r="D72" s="98" t="s">
        <v>285</v>
      </c>
      <c r="E72" s="99"/>
      <c r="F72" s="100" t="s">
        <v>285</v>
      </c>
      <c r="G72" s="100"/>
      <c r="H72" s="100" t="s">
        <v>285</v>
      </c>
      <c r="I72" s="100"/>
      <c r="J72" s="101"/>
      <c r="K72" s="101"/>
      <c r="L72" s="97" t="s">
        <v>285</v>
      </c>
      <c r="M72" s="98"/>
      <c r="N72" s="93"/>
      <c r="O72" s="93" t="str">
        <f t="shared" si="0"/>
        <v>D63-</v>
      </c>
      <c r="P72" s="93"/>
      <c r="Q72" s="93">
        <f t="shared" si="1"/>
        <v>0</v>
      </c>
      <c r="R72" s="93"/>
      <c r="S72" s="93"/>
    </row>
    <row r="73" spans="2:19" s="95" customFormat="1" ht="30" customHeight="1" x14ac:dyDescent="0.2">
      <c r="B73" s="97" t="s">
        <v>676</v>
      </c>
      <c r="C73" s="98"/>
      <c r="D73" s="98" t="s">
        <v>285</v>
      </c>
      <c r="E73" s="99"/>
      <c r="F73" s="100" t="s">
        <v>285</v>
      </c>
      <c r="G73" s="100"/>
      <c r="H73" s="100" t="s">
        <v>285</v>
      </c>
      <c r="I73" s="100"/>
      <c r="J73" s="101"/>
      <c r="K73" s="101"/>
      <c r="L73" s="97" t="s">
        <v>285</v>
      </c>
      <c r="M73" s="98"/>
      <c r="N73" s="93"/>
      <c r="O73" s="93" t="str">
        <f t="shared" si="0"/>
        <v>D64-</v>
      </c>
      <c r="P73" s="93"/>
      <c r="Q73" s="93">
        <f t="shared" si="1"/>
        <v>0</v>
      </c>
      <c r="R73" s="93"/>
      <c r="S73" s="93"/>
    </row>
    <row r="74" spans="2:19" s="95" customFormat="1" ht="30" customHeight="1" x14ac:dyDescent="0.2">
      <c r="B74" s="97" t="s">
        <v>677</v>
      </c>
      <c r="C74" s="98"/>
      <c r="D74" s="98" t="s">
        <v>285</v>
      </c>
      <c r="E74" s="99"/>
      <c r="F74" s="100" t="s">
        <v>285</v>
      </c>
      <c r="G74" s="100"/>
      <c r="H74" s="100" t="s">
        <v>285</v>
      </c>
      <c r="I74" s="100"/>
      <c r="J74" s="101"/>
      <c r="K74" s="101"/>
      <c r="L74" s="97" t="s">
        <v>285</v>
      </c>
      <c r="M74" s="98"/>
      <c r="N74" s="93"/>
      <c r="O74" s="93" t="str">
        <f t="shared" si="0"/>
        <v>D65-</v>
      </c>
      <c r="P74" s="93"/>
      <c r="Q74" s="93">
        <f t="shared" si="1"/>
        <v>0</v>
      </c>
      <c r="R74" s="93"/>
      <c r="S74" s="93"/>
    </row>
    <row r="75" spans="2:19" s="95" customFormat="1" ht="30" customHeight="1" x14ac:dyDescent="0.2">
      <c r="B75" s="97" t="s">
        <v>678</v>
      </c>
      <c r="C75" s="98"/>
      <c r="D75" s="98" t="s">
        <v>285</v>
      </c>
      <c r="E75" s="99"/>
      <c r="F75" s="100" t="s">
        <v>285</v>
      </c>
      <c r="G75" s="100"/>
      <c r="H75" s="100" t="s">
        <v>285</v>
      </c>
      <c r="I75" s="100"/>
      <c r="J75" s="101"/>
      <c r="K75" s="101"/>
      <c r="L75" s="97" t="s">
        <v>285</v>
      </c>
      <c r="M75" s="98"/>
      <c r="N75" s="93"/>
      <c r="O75" s="93" t="str">
        <f t="shared" ref="O75:O81" si="2">CONCATENATE(B75,"-",C75)</f>
        <v>D66-</v>
      </c>
      <c r="P75" s="93"/>
      <c r="Q75" s="93">
        <f t="shared" ref="Q75:Q108" si="3">LEN(C75)</f>
        <v>0</v>
      </c>
      <c r="R75" s="93"/>
      <c r="S75" s="93"/>
    </row>
    <row r="76" spans="2:19" s="95" customFormat="1" ht="30" customHeight="1" x14ac:dyDescent="0.2">
      <c r="B76" s="97" t="s">
        <v>679</v>
      </c>
      <c r="C76" s="98"/>
      <c r="D76" s="98" t="s">
        <v>285</v>
      </c>
      <c r="E76" s="99"/>
      <c r="F76" s="100" t="s">
        <v>285</v>
      </c>
      <c r="G76" s="100"/>
      <c r="H76" s="100" t="s">
        <v>285</v>
      </c>
      <c r="I76" s="100"/>
      <c r="J76" s="101"/>
      <c r="K76" s="101"/>
      <c r="L76" s="97" t="s">
        <v>285</v>
      </c>
      <c r="M76" s="98"/>
      <c r="N76" s="93"/>
      <c r="O76" s="93" t="str">
        <f t="shared" si="2"/>
        <v>D67-</v>
      </c>
      <c r="P76" s="93"/>
      <c r="Q76" s="93">
        <f t="shared" si="3"/>
        <v>0</v>
      </c>
      <c r="R76" s="93"/>
      <c r="S76" s="93"/>
    </row>
    <row r="77" spans="2:19" s="95" customFormat="1" ht="30" customHeight="1" x14ac:dyDescent="0.2">
      <c r="B77" s="97" t="s">
        <v>680</v>
      </c>
      <c r="C77" s="98"/>
      <c r="D77" s="98" t="s">
        <v>285</v>
      </c>
      <c r="E77" s="99"/>
      <c r="F77" s="100" t="s">
        <v>285</v>
      </c>
      <c r="G77" s="100"/>
      <c r="H77" s="100" t="s">
        <v>285</v>
      </c>
      <c r="I77" s="100"/>
      <c r="J77" s="101"/>
      <c r="K77" s="101"/>
      <c r="L77" s="97" t="s">
        <v>285</v>
      </c>
      <c r="M77" s="98"/>
      <c r="N77" s="93"/>
      <c r="O77" s="93" t="str">
        <f t="shared" si="2"/>
        <v>D68-</v>
      </c>
      <c r="P77" s="93"/>
      <c r="Q77" s="93">
        <f t="shared" si="3"/>
        <v>0</v>
      </c>
      <c r="R77" s="93"/>
      <c r="S77" s="93"/>
    </row>
    <row r="78" spans="2:19" s="95" customFormat="1" ht="30" customHeight="1" x14ac:dyDescent="0.2">
      <c r="B78" s="97" t="s">
        <v>681</v>
      </c>
      <c r="C78" s="98"/>
      <c r="D78" s="98" t="s">
        <v>285</v>
      </c>
      <c r="E78" s="99"/>
      <c r="F78" s="100" t="s">
        <v>285</v>
      </c>
      <c r="G78" s="100"/>
      <c r="H78" s="100" t="s">
        <v>285</v>
      </c>
      <c r="I78" s="100"/>
      <c r="J78" s="101"/>
      <c r="K78" s="101"/>
      <c r="L78" s="97" t="s">
        <v>285</v>
      </c>
      <c r="M78" s="98"/>
      <c r="N78" s="93"/>
      <c r="O78" s="93" t="str">
        <f t="shared" si="2"/>
        <v>D69-</v>
      </c>
      <c r="P78" s="93"/>
      <c r="Q78" s="93">
        <f t="shared" si="3"/>
        <v>0</v>
      </c>
      <c r="R78" s="93"/>
      <c r="S78" s="93"/>
    </row>
    <row r="79" spans="2:19" s="95" customFormat="1" ht="30" customHeight="1" x14ac:dyDescent="0.2">
      <c r="B79" s="97" t="s">
        <v>682</v>
      </c>
      <c r="C79" s="98"/>
      <c r="D79" s="98" t="s">
        <v>285</v>
      </c>
      <c r="E79" s="99"/>
      <c r="F79" s="100" t="s">
        <v>285</v>
      </c>
      <c r="G79" s="100"/>
      <c r="H79" s="100" t="s">
        <v>285</v>
      </c>
      <c r="I79" s="100"/>
      <c r="J79" s="101"/>
      <c r="K79" s="101"/>
      <c r="L79" s="97" t="s">
        <v>285</v>
      </c>
      <c r="M79" s="98"/>
      <c r="N79" s="93"/>
      <c r="O79" s="93" t="str">
        <f t="shared" si="2"/>
        <v>D70-</v>
      </c>
      <c r="P79" s="93"/>
      <c r="Q79" s="93">
        <f t="shared" si="3"/>
        <v>0</v>
      </c>
      <c r="R79" s="93"/>
      <c r="S79" s="93"/>
    </row>
    <row r="80" spans="2:19" s="95" customFormat="1" ht="30" customHeight="1" x14ac:dyDescent="0.2">
      <c r="B80" s="97" t="s">
        <v>683</v>
      </c>
      <c r="C80" s="98"/>
      <c r="D80" s="98" t="s">
        <v>285</v>
      </c>
      <c r="E80" s="99"/>
      <c r="F80" s="100" t="s">
        <v>285</v>
      </c>
      <c r="G80" s="100"/>
      <c r="H80" s="100" t="s">
        <v>285</v>
      </c>
      <c r="I80" s="100"/>
      <c r="J80" s="101"/>
      <c r="K80" s="101"/>
      <c r="L80" s="97" t="s">
        <v>285</v>
      </c>
      <c r="M80" s="98"/>
      <c r="N80" s="93"/>
      <c r="O80" s="93" t="str">
        <f t="shared" si="2"/>
        <v>D71-</v>
      </c>
      <c r="P80" s="93"/>
      <c r="Q80" s="93">
        <f t="shared" si="3"/>
        <v>0</v>
      </c>
      <c r="R80" s="93"/>
      <c r="S80" s="93"/>
    </row>
    <row r="81" spans="2:19" s="95" customFormat="1" ht="30" customHeight="1" x14ac:dyDescent="0.2">
      <c r="B81" s="97" t="s">
        <v>684</v>
      </c>
      <c r="C81" s="98"/>
      <c r="D81" s="98" t="s">
        <v>285</v>
      </c>
      <c r="E81" s="99"/>
      <c r="F81" s="100" t="s">
        <v>285</v>
      </c>
      <c r="G81" s="100"/>
      <c r="H81" s="100" t="s">
        <v>285</v>
      </c>
      <c r="I81" s="100"/>
      <c r="J81" s="101"/>
      <c r="K81" s="101"/>
      <c r="L81" s="97" t="s">
        <v>285</v>
      </c>
      <c r="M81" s="98"/>
      <c r="N81" s="93"/>
      <c r="O81" s="93" t="str">
        <f t="shared" si="2"/>
        <v>D72-</v>
      </c>
      <c r="P81" s="93"/>
      <c r="Q81" s="93">
        <f t="shared" si="3"/>
        <v>0</v>
      </c>
      <c r="R81" s="93"/>
      <c r="S81" s="93"/>
    </row>
    <row r="82" spans="2:19" s="95" customFormat="1" ht="30" customHeight="1" x14ac:dyDescent="0.2">
      <c r="B82" s="97" t="s">
        <v>685</v>
      </c>
      <c r="C82" s="98"/>
      <c r="D82" s="98" t="s">
        <v>285</v>
      </c>
      <c r="E82" s="99"/>
      <c r="F82" s="100" t="s">
        <v>285</v>
      </c>
      <c r="G82" s="100"/>
      <c r="H82" s="100" t="s">
        <v>285</v>
      </c>
      <c r="I82" s="100"/>
      <c r="J82" s="101"/>
      <c r="K82" s="101"/>
      <c r="L82" s="97" t="s">
        <v>285</v>
      </c>
      <c r="M82" s="98"/>
      <c r="N82" s="93"/>
      <c r="O82" s="93" t="str">
        <f>CONCATENATE(B82,"-",C82)</f>
        <v>D73-</v>
      </c>
      <c r="P82" s="93"/>
      <c r="Q82" s="93">
        <f t="shared" si="3"/>
        <v>0</v>
      </c>
      <c r="R82" s="93"/>
      <c r="S82" s="93"/>
    </row>
    <row r="83" spans="2:19" s="95" customFormat="1" ht="30" customHeight="1" x14ac:dyDescent="0.2">
      <c r="B83" s="97" t="s">
        <v>686</v>
      </c>
      <c r="C83" s="98"/>
      <c r="D83" s="98" t="s">
        <v>285</v>
      </c>
      <c r="E83" s="99"/>
      <c r="F83" s="100" t="s">
        <v>285</v>
      </c>
      <c r="G83" s="100"/>
      <c r="H83" s="100" t="s">
        <v>285</v>
      </c>
      <c r="I83" s="100"/>
      <c r="J83" s="101"/>
      <c r="K83" s="101"/>
      <c r="L83" s="97" t="s">
        <v>285</v>
      </c>
      <c r="M83" s="98"/>
      <c r="N83" s="93"/>
      <c r="O83" s="93" t="str">
        <f t="shared" ref="O83:O100" si="4">CONCATENATE(B83,"-",C83)</f>
        <v>D74-</v>
      </c>
      <c r="P83" s="93"/>
      <c r="Q83" s="93">
        <f t="shared" si="3"/>
        <v>0</v>
      </c>
      <c r="R83" s="93"/>
      <c r="S83" s="93"/>
    </row>
    <row r="84" spans="2:19" s="95" customFormat="1" ht="30" customHeight="1" x14ac:dyDescent="0.2">
      <c r="B84" s="97" t="s">
        <v>687</v>
      </c>
      <c r="C84" s="98"/>
      <c r="D84" s="98" t="s">
        <v>285</v>
      </c>
      <c r="E84" s="99"/>
      <c r="F84" s="100" t="s">
        <v>285</v>
      </c>
      <c r="G84" s="100"/>
      <c r="H84" s="100" t="s">
        <v>285</v>
      </c>
      <c r="I84" s="100"/>
      <c r="J84" s="101"/>
      <c r="K84" s="101"/>
      <c r="L84" s="97" t="s">
        <v>285</v>
      </c>
      <c r="M84" s="98"/>
      <c r="N84" s="93"/>
      <c r="O84" s="93" t="str">
        <f t="shared" si="4"/>
        <v>D75-</v>
      </c>
      <c r="P84" s="93"/>
      <c r="Q84" s="93">
        <f t="shared" si="3"/>
        <v>0</v>
      </c>
      <c r="R84" s="93"/>
      <c r="S84" s="93"/>
    </row>
    <row r="85" spans="2:19" s="95" customFormat="1" ht="30" customHeight="1" x14ac:dyDescent="0.2">
      <c r="B85" s="97" t="s">
        <v>688</v>
      </c>
      <c r="C85" s="98"/>
      <c r="D85" s="98" t="s">
        <v>285</v>
      </c>
      <c r="E85" s="99"/>
      <c r="F85" s="100" t="s">
        <v>285</v>
      </c>
      <c r="G85" s="100"/>
      <c r="H85" s="100" t="s">
        <v>285</v>
      </c>
      <c r="I85" s="100"/>
      <c r="J85" s="101"/>
      <c r="K85" s="101"/>
      <c r="L85" s="97" t="s">
        <v>285</v>
      </c>
      <c r="M85" s="98"/>
      <c r="N85" s="93"/>
      <c r="O85" s="93" t="str">
        <f t="shared" si="4"/>
        <v>D76-</v>
      </c>
      <c r="P85" s="93"/>
      <c r="Q85" s="93">
        <f t="shared" si="3"/>
        <v>0</v>
      </c>
      <c r="R85" s="93"/>
      <c r="S85" s="93"/>
    </row>
    <row r="86" spans="2:19" s="95" customFormat="1" ht="30" customHeight="1" x14ac:dyDescent="0.2">
      <c r="B86" s="97" t="s">
        <v>689</v>
      </c>
      <c r="C86" s="98"/>
      <c r="D86" s="98" t="s">
        <v>285</v>
      </c>
      <c r="E86" s="99"/>
      <c r="F86" s="100" t="s">
        <v>285</v>
      </c>
      <c r="G86" s="100"/>
      <c r="H86" s="100" t="s">
        <v>285</v>
      </c>
      <c r="I86" s="100"/>
      <c r="J86" s="101"/>
      <c r="K86" s="101"/>
      <c r="L86" s="97" t="s">
        <v>285</v>
      </c>
      <c r="M86" s="98"/>
      <c r="N86" s="93"/>
      <c r="O86" s="93" t="str">
        <f t="shared" si="4"/>
        <v>D77-</v>
      </c>
      <c r="P86" s="93"/>
      <c r="Q86" s="93">
        <f t="shared" si="3"/>
        <v>0</v>
      </c>
      <c r="R86" s="93"/>
      <c r="S86" s="93"/>
    </row>
    <row r="87" spans="2:19" s="95" customFormat="1" ht="30" customHeight="1" x14ac:dyDescent="0.2">
      <c r="B87" s="97" t="s">
        <v>690</v>
      </c>
      <c r="C87" s="98"/>
      <c r="D87" s="98" t="s">
        <v>285</v>
      </c>
      <c r="E87" s="99"/>
      <c r="F87" s="100" t="s">
        <v>285</v>
      </c>
      <c r="G87" s="100"/>
      <c r="H87" s="100" t="s">
        <v>285</v>
      </c>
      <c r="I87" s="100"/>
      <c r="J87" s="101"/>
      <c r="K87" s="101"/>
      <c r="L87" s="97" t="s">
        <v>285</v>
      </c>
      <c r="M87" s="98"/>
      <c r="N87" s="93"/>
      <c r="O87" s="93" t="str">
        <f t="shared" si="4"/>
        <v>D78-</v>
      </c>
      <c r="P87" s="93"/>
      <c r="Q87" s="93">
        <f t="shared" si="3"/>
        <v>0</v>
      </c>
      <c r="R87" s="93"/>
      <c r="S87" s="93"/>
    </row>
    <row r="88" spans="2:19" s="95" customFormat="1" ht="30" customHeight="1" x14ac:dyDescent="0.2">
      <c r="B88" s="97" t="s">
        <v>691</v>
      </c>
      <c r="C88" s="98"/>
      <c r="D88" s="98" t="s">
        <v>285</v>
      </c>
      <c r="E88" s="99"/>
      <c r="F88" s="100" t="s">
        <v>285</v>
      </c>
      <c r="G88" s="100"/>
      <c r="H88" s="100" t="s">
        <v>285</v>
      </c>
      <c r="I88" s="100"/>
      <c r="J88" s="101"/>
      <c r="K88" s="101"/>
      <c r="L88" s="97" t="s">
        <v>285</v>
      </c>
      <c r="M88" s="98"/>
      <c r="N88" s="93"/>
      <c r="O88" s="93" t="str">
        <f t="shared" si="4"/>
        <v>D79-</v>
      </c>
      <c r="P88" s="93"/>
      <c r="Q88" s="93">
        <f t="shared" si="3"/>
        <v>0</v>
      </c>
      <c r="R88" s="93"/>
      <c r="S88" s="93"/>
    </row>
    <row r="89" spans="2:19" s="95" customFormat="1" ht="30" customHeight="1" x14ac:dyDescent="0.2">
      <c r="B89" s="97" t="s">
        <v>692</v>
      </c>
      <c r="C89" s="98"/>
      <c r="D89" s="98" t="s">
        <v>285</v>
      </c>
      <c r="E89" s="99"/>
      <c r="F89" s="100" t="s">
        <v>285</v>
      </c>
      <c r="G89" s="100"/>
      <c r="H89" s="100" t="s">
        <v>285</v>
      </c>
      <c r="I89" s="100"/>
      <c r="J89" s="101"/>
      <c r="K89" s="101"/>
      <c r="L89" s="97" t="s">
        <v>285</v>
      </c>
      <c r="M89" s="98"/>
      <c r="N89" s="93"/>
      <c r="O89" s="93" t="str">
        <f t="shared" si="4"/>
        <v>D80-</v>
      </c>
      <c r="P89" s="93"/>
      <c r="Q89" s="93">
        <f t="shared" si="3"/>
        <v>0</v>
      </c>
      <c r="R89" s="93"/>
      <c r="S89" s="93"/>
    </row>
    <row r="90" spans="2:19" s="95" customFormat="1" ht="30" customHeight="1" x14ac:dyDescent="0.2">
      <c r="B90" s="97" t="s">
        <v>693</v>
      </c>
      <c r="C90" s="98"/>
      <c r="D90" s="98" t="s">
        <v>285</v>
      </c>
      <c r="E90" s="99"/>
      <c r="F90" s="100" t="s">
        <v>285</v>
      </c>
      <c r="G90" s="100"/>
      <c r="H90" s="100" t="s">
        <v>285</v>
      </c>
      <c r="I90" s="100"/>
      <c r="J90" s="101"/>
      <c r="K90" s="101"/>
      <c r="L90" s="97" t="s">
        <v>285</v>
      </c>
      <c r="M90" s="98"/>
      <c r="N90" s="93"/>
      <c r="O90" s="93" t="str">
        <f t="shared" si="4"/>
        <v>D81-</v>
      </c>
      <c r="P90" s="93"/>
      <c r="Q90" s="93">
        <f t="shared" si="3"/>
        <v>0</v>
      </c>
      <c r="R90" s="93"/>
      <c r="S90" s="93"/>
    </row>
    <row r="91" spans="2:19" s="95" customFormat="1" ht="30" customHeight="1" x14ac:dyDescent="0.2">
      <c r="B91" s="97" t="s">
        <v>694</v>
      </c>
      <c r="C91" s="98"/>
      <c r="D91" s="98" t="s">
        <v>285</v>
      </c>
      <c r="E91" s="99"/>
      <c r="F91" s="100" t="s">
        <v>285</v>
      </c>
      <c r="G91" s="100"/>
      <c r="H91" s="100" t="s">
        <v>285</v>
      </c>
      <c r="I91" s="100"/>
      <c r="J91" s="101"/>
      <c r="K91" s="101"/>
      <c r="L91" s="97" t="s">
        <v>285</v>
      </c>
      <c r="M91" s="98"/>
      <c r="N91" s="93"/>
      <c r="O91" s="93" t="str">
        <f t="shared" si="4"/>
        <v>D82-</v>
      </c>
      <c r="P91" s="93"/>
      <c r="Q91" s="93">
        <f t="shared" si="3"/>
        <v>0</v>
      </c>
      <c r="R91" s="93"/>
      <c r="S91" s="93"/>
    </row>
    <row r="92" spans="2:19" s="95" customFormat="1" ht="30" customHeight="1" x14ac:dyDescent="0.2">
      <c r="B92" s="97" t="s">
        <v>695</v>
      </c>
      <c r="C92" s="98"/>
      <c r="D92" s="98" t="s">
        <v>285</v>
      </c>
      <c r="E92" s="99"/>
      <c r="F92" s="100" t="s">
        <v>285</v>
      </c>
      <c r="G92" s="100"/>
      <c r="H92" s="100" t="s">
        <v>285</v>
      </c>
      <c r="I92" s="100"/>
      <c r="J92" s="101"/>
      <c r="K92" s="101"/>
      <c r="L92" s="97" t="s">
        <v>285</v>
      </c>
      <c r="M92" s="98"/>
      <c r="N92" s="93"/>
      <c r="O92" s="93" t="str">
        <f t="shared" si="4"/>
        <v>D83-</v>
      </c>
      <c r="P92" s="93"/>
      <c r="Q92" s="93">
        <f t="shared" si="3"/>
        <v>0</v>
      </c>
      <c r="R92" s="93"/>
      <c r="S92" s="93"/>
    </row>
    <row r="93" spans="2:19" s="95" customFormat="1" ht="30" customHeight="1" x14ac:dyDescent="0.2">
      <c r="B93" s="97" t="s">
        <v>696</v>
      </c>
      <c r="C93" s="98"/>
      <c r="D93" s="98" t="s">
        <v>285</v>
      </c>
      <c r="E93" s="99"/>
      <c r="F93" s="100" t="s">
        <v>285</v>
      </c>
      <c r="G93" s="100"/>
      <c r="H93" s="100" t="s">
        <v>285</v>
      </c>
      <c r="I93" s="100"/>
      <c r="J93" s="101"/>
      <c r="K93" s="101"/>
      <c r="L93" s="97" t="s">
        <v>285</v>
      </c>
      <c r="M93" s="98"/>
      <c r="N93" s="93"/>
      <c r="O93" s="93" t="str">
        <f t="shared" si="4"/>
        <v>D84-</v>
      </c>
      <c r="P93" s="93"/>
      <c r="Q93" s="93">
        <f t="shared" si="3"/>
        <v>0</v>
      </c>
      <c r="R93" s="93"/>
      <c r="S93" s="93"/>
    </row>
    <row r="94" spans="2:19" s="95" customFormat="1" ht="30" customHeight="1" x14ac:dyDescent="0.2">
      <c r="B94" s="97" t="s">
        <v>697</v>
      </c>
      <c r="C94" s="98"/>
      <c r="D94" s="98" t="s">
        <v>285</v>
      </c>
      <c r="E94" s="99"/>
      <c r="F94" s="100" t="s">
        <v>285</v>
      </c>
      <c r="G94" s="100"/>
      <c r="H94" s="100" t="s">
        <v>285</v>
      </c>
      <c r="I94" s="100"/>
      <c r="J94" s="101"/>
      <c r="K94" s="101"/>
      <c r="L94" s="97" t="s">
        <v>285</v>
      </c>
      <c r="M94" s="98"/>
      <c r="N94" s="93"/>
      <c r="O94" s="93" t="str">
        <f t="shared" si="4"/>
        <v>D85-</v>
      </c>
      <c r="P94" s="93"/>
      <c r="Q94" s="93">
        <f t="shared" si="3"/>
        <v>0</v>
      </c>
      <c r="R94" s="93"/>
      <c r="S94" s="93"/>
    </row>
    <row r="95" spans="2:19" s="95" customFormat="1" ht="30" customHeight="1" x14ac:dyDescent="0.2">
      <c r="B95" s="97" t="s">
        <v>698</v>
      </c>
      <c r="C95" s="98"/>
      <c r="D95" s="98" t="s">
        <v>285</v>
      </c>
      <c r="E95" s="99"/>
      <c r="F95" s="100" t="s">
        <v>285</v>
      </c>
      <c r="G95" s="100"/>
      <c r="H95" s="100" t="s">
        <v>285</v>
      </c>
      <c r="I95" s="100"/>
      <c r="J95" s="101"/>
      <c r="K95" s="101"/>
      <c r="L95" s="97" t="s">
        <v>285</v>
      </c>
      <c r="M95" s="98"/>
      <c r="N95" s="93"/>
      <c r="O95" s="93" t="str">
        <f t="shared" si="4"/>
        <v>D86-</v>
      </c>
      <c r="P95" s="93"/>
      <c r="Q95" s="93">
        <f t="shared" si="3"/>
        <v>0</v>
      </c>
      <c r="R95" s="93"/>
      <c r="S95" s="93"/>
    </row>
    <row r="96" spans="2:19" s="95" customFormat="1" ht="30" customHeight="1" x14ac:dyDescent="0.2">
      <c r="B96" s="97" t="s">
        <v>699</v>
      </c>
      <c r="C96" s="98"/>
      <c r="D96" s="98" t="s">
        <v>285</v>
      </c>
      <c r="E96" s="99"/>
      <c r="F96" s="100" t="s">
        <v>285</v>
      </c>
      <c r="G96" s="100"/>
      <c r="H96" s="100" t="s">
        <v>285</v>
      </c>
      <c r="I96" s="100"/>
      <c r="J96" s="101"/>
      <c r="K96" s="101"/>
      <c r="L96" s="97" t="s">
        <v>285</v>
      </c>
      <c r="M96" s="98"/>
      <c r="N96" s="93"/>
      <c r="O96" s="93" t="str">
        <f t="shared" si="4"/>
        <v>D87-</v>
      </c>
      <c r="P96" s="93"/>
      <c r="Q96" s="93">
        <f t="shared" si="3"/>
        <v>0</v>
      </c>
      <c r="R96" s="93"/>
      <c r="S96" s="93"/>
    </row>
    <row r="97" spans="2:19" s="95" customFormat="1" ht="30" customHeight="1" x14ac:dyDescent="0.2">
      <c r="B97" s="97" t="s">
        <v>700</v>
      </c>
      <c r="C97" s="98"/>
      <c r="D97" s="98" t="s">
        <v>285</v>
      </c>
      <c r="E97" s="99"/>
      <c r="F97" s="100" t="s">
        <v>285</v>
      </c>
      <c r="G97" s="100"/>
      <c r="H97" s="100" t="s">
        <v>285</v>
      </c>
      <c r="I97" s="100"/>
      <c r="J97" s="101"/>
      <c r="K97" s="101"/>
      <c r="L97" s="97" t="s">
        <v>285</v>
      </c>
      <c r="M97" s="98"/>
      <c r="N97" s="93"/>
      <c r="O97" s="93" t="str">
        <f t="shared" si="4"/>
        <v>D88-</v>
      </c>
      <c r="P97" s="93"/>
      <c r="Q97" s="93">
        <f t="shared" si="3"/>
        <v>0</v>
      </c>
      <c r="R97" s="93"/>
      <c r="S97" s="93"/>
    </row>
    <row r="98" spans="2:19" s="95" customFormat="1" ht="30" customHeight="1" x14ac:dyDescent="0.2">
      <c r="B98" s="97" t="s">
        <v>701</v>
      </c>
      <c r="C98" s="98"/>
      <c r="D98" s="98" t="s">
        <v>285</v>
      </c>
      <c r="E98" s="99"/>
      <c r="F98" s="100" t="s">
        <v>285</v>
      </c>
      <c r="G98" s="100"/>
      <c r="H98" s="100" t="s">
        <v>285</v>
      </c>
      <c r="I98" s="100"/>
      <c r="J98" s="101"/>
      <c r="K98" s="101"/>
      <c r="L98" s="97" t="s">
        <v>285</v>
      </c>
      <c r="M98" s="98"/>
      <c r="N98" s="93"/>
      <c r="O98" s="93" t="str">
        <f t="shared" si="4"/>
        <v>D89-</v>
      </c>
      <c r="P98" s="93"/>
      <c r="Q98" s="93">
        <f t="shared" si="3"/>
        <v>0</v>
      </c>
      <c r="R98" s="93"/>
      <c r="S98" s="93"/>
    </row>
    <row r="99" spans="2:19" s="95" customFormat="1" ht="30" customHeight="1" x14ac:dyDescent="0.2">
      <c r="B99" s="97" t="s">
        <v>702</v>
      </c>
      <c r="C99" s="98"/>
      <c r="D99" s="98" t="s">
        <v>285</v>
      </c>
      <c r="E99" s="99"/>
      <c r="F99" s="100" t="s">
        <v>285</v>
      </c>
      <c r="G99" s="100"/>
      <c r="H99" s="100" t="s">
        <v>285</v>
      </c>
      <c r="I99" s="100"/>
      <c r="J99" s="101"/>
      <c r="K99" s="101"/>
      <c r="L99" s="97" t="s">
        <v>285</v>
      </c>
      <c r="M99" s="98"/>
      <c r="N99" s="93"/>
      <c r="O99" s="93" t="str">
        <f t="shared" si="4"/>
        <v>D90-</v>
      </c>
      <c r="P99" s="93"/>
      <c r="Q99" s="93">
        <f t="shared" si="3"/>
        <v>0</v>
      </c>
      <c r="R99" s="93"/>
      <c r="S99" s="93"/>
    </row>
    <row r="100" spans="2:19" s="95" customFormat="1" ht="30" customHeight="1" x14ac:dyDescent="0.2">
      <c r="B100" s="97" t="s">
        <v>703</v>
      </c>
      <c r="C100" s="98"/>
      <c r="D100" s="98" t="s">
        <v>285</v>
      </c>
      <c r="E100" s="99"/>
      <c r="F100" s="100" t="s">
        <v>285</v>
      </c>
      <c r="G100" s="100"/>
      <c r="H100" s="100" t="s">
        <v>285</v>
      </c>
      <c r="I100" s="100"/>
      <c r="J100" s="101"/>
      <c r="K100" s="101"/>
      <c r="L100" s="97" t="s">
        <v>285</v>
      </c>
      <c r="M100" s="98"/>
      <c r="N100" s="93"/>
      <c r="O100" s="93" t="str">
        <f t="shared" si="4"/>
        <v>D91-</v>
      </c>
      <c r="P100" s="93"/>
      <c r="Q100" s="93">
        <f t="shared" si="3"/>
        <v>0</v>
      </c>
      <c r="R100" s="93"/>
      <c r="S100" s="93"/>
    </row>
    <row r="101" spans="2:19" s="95" customFormat="1" ht="30" customHeight="1" x14ac:dyDescent="0.2">
      <c r="B101" s="97" t="s">
        <v>704</v>
      </c>
      <c r="C101" s="98"/>
      <c r="D101" s="98" t="s">
        <v>285</v>
      </c>
      <c r="E101" s="99"/>
      <c r="F101" s="100" t="s">
        <v>285</v>
      </c>
      <c r="G101" s="100"/>
      <c r="H101" s="100" t="s">
        <v>285</v>
      </c>
      <c r="I101" s="100"/>
      <c r="J101" s="101"/>
      <c r="K101" s="101"/>
      <c r="L101" s="97" t="s">
        <v>285</v>
      </c>
      <c r="M101" s="98"/>
      <c r="N101" s="93"/>
      <c r="O101" s="93" t="str">
        <f>CONCATENATE(B101,"-",C101)</f>
        <v>D92-</v>
      </c>
      <c r="P101" s="93"/>
      <c r="Q101" s="93">
        <f t="shared" si="3"/>
        <v>0</v>
      </c>
      <c r="R101" s="93"/>
      <c r="S101" s="93"/>
    </row>
    <row r="102" spans="2:19" s="95" customFormat="1" ht="30" customHeight="1" x14ac:dyDescent="0.2">
      <c r="B102" s="97" t="s">
        <v>705</v>
      </c>
      <c r="C102" s="98"/>
      <c r="D102" s="98" t="s">
        <v>285</v>
      </c>
      <c r="E102" s="99"/>
      <c r="F102" s="100" t="s">
        <v>285</v>
      </c>
      <c r="G102" s="100"/>
      <c r="H102" s="100" t="s">
        <v>285</v>
      </c>
      <c r="I102" s="100"/>
      <c r="J102" s="101"/>
      <c r="K102" s="101"/>
      <c r="L102" s="97" t="s">
        <v>285</v>
      </c>
      <c r="M102" s="98"/>
      <c r="N102" s="93"/>
      <c r="O102" s="93" t="str">
        <f t="shared" ref="O102:O108" si="5">CONCATENATE(B102,"-",C102)</f>
        <v>D93-</v>
      </c>
      <c r="P102" s="93"/>
      <c r="Q102" s="93">
        <f t="shared" si="3"/>
        <v>0</v>
      </c>
      <c r="R102" s="93"/>
      <c r="S102" s="93"/>
    </row>
    <row r="103" spans="2:19" s="95" customFormat="1" ht="30" customHeight="1" x14ac:dyDescent="0.2">
      <c r="B103" s="97" t="s">
        <v>706</v>
      </c>
      <c r="C103" s="98"/>
      <c r="D103" s="98" t="s">
        <v>285</v>
      </c>
      <c r="E103" s="99"/>
      <c r="F103" s="100" t="s">
        <v>285</v>
      </c>
      <c r="G103" s="100"/>
      <c r="H103" s="100" t="s">
        <v>285</v>
      </c>
      <c r="I103" s="100"/>
      <c r="J103" s="101"/>
      <c r="K103" s="101"/>
      <c r="L103" s="97" t="s">
        <v>285</v>
      </c>
      <c r="M103" s="98"/>
      <c r="N103" s="93"/>
      <c r="O103" s="93" t="str">
        <f t="shared" si="5"/>
        <v>D94-</v>
      </c>
      <c r="P103" s="93"/>
      <c r="Q103" s="93">
        <f t="shared" si="3"/>
        <v>0</v>
      </c>
      <c r="R103" s="93"/>
      <c r="S103" s="93"/>
    </row>
    <row r="104" spans="2:19" s="95" customFormat="1" ht="30" customHeight="1" x14ac:dyDescent="0.2">
      <c r="B104" s="97" t="s">
        <v>707</v>
      </c>
      <c r="C104" s="98"/>
      <c r="D104" s="98" t="s">
        <v>285</v>
      </c>
      <c r="E104" s="99"/>
      <c r="F104" s="100" t="s">
        <v>285</v>
      </c>
      <c r="G104" s="100"/>
      <c r="H104" s="100" t="s">
        <v>285</v>
      </c>
      <c r="I104" s="100"/>
      <c r="J104" s="101"/>
      <c r="K104" s="101"/>
      <c r="L104" s="97" t="s">
        <v>285</v>
      </c>
      <c r="M104" s="98"/>
      <c r="N104" s="93"/>
      <c r="O104" s="93" t="str">
        <f t="shared" si="5"/>
        <v>D95-</v>
      </c>
      <c r="P104" s="93"/>
      <c r="Q104" s="93">
        <f t="shared" si="3"/>
        <v>0</v>
      </c>
      <c r="R104" s="93"/>
      <c r="S104" s="93"/>
    </row>
    <row r="105" spans="2:19" s="95" customFormat="1" ht="30" customHeight="1" x14ac:dyDescent="0.2">
      <c r="B105" s="97" t="s">
        <v>708</v>
      </c>
      <c r="C105" s="98"/>
      <c r="D105" s="98" t="s">
        <v>285</v>
      </c>
      <c r="E105" s="99"/>
      <c r="F105" s="100" t="s">
        <v>285</v>
      </c>
      <c r="G105" s="100"/>
      <c r="H105" s="100" t="s">
        <v>285</v>
      </c>
      <c r="I105" s="100"/>
      <c r="J105" s="101"/>
      <c r="K105" s="101"/>
      <c r="L105" s="97" t="s">
        <v>285</v>
      </c>
      <c r="M105" s="98"/>
      <c r="N105" s="93"/>
      <c r="O105" s="93" t="str">
        <f t="shared" si="5"/>
        <v>D96-</v>
      </c>
      <c r="P105" s="93"/>
      <c r="Q105" s="93">
        <f t="shared" si="3"/>
        <v>0</v>
      </c>
      <c r="R105" s="93"/>
      <c r="S105" s="93"/>
    </row>
    <row r="106" spans="2:19" s="95" customFormat="1" ht="30" customHeight="1" x14ac:dyDescent="0.2">
      <c r="B106" s="97" t="s">
        <v>709</v>
      </c>
      <c r="C106" s="98"/>
      <c r="D106" s="98" t="s">
        <v>285</v>
      </c>
      <c r="E106" s="99"/>
      <c r="F106" s="100" t="s">
        <v>285</v>
      </c>
      <c r="G106" s="100"/>
      <c r="H106" s="100" t="s">
        <v>285</v>
      </c>
      <c r="I106" s="100"/>
      <c r="J106" s="101"/>
      <c r="K106" s="101"/>
      <c r="L106" s="97" t="s">
        <v>285</v>
      </c>
      <c r="M106" s="98"/>
      <c r="N106" s="93"/>
      <c r="O106" s="93" t="str">
        <f t="shared" si="5"/>
        <v>D97-</v>
      </c>
      <c r="P106" s="93"/>
      <c r="Q106" s="93">
        <f t="shared" si="3"/>
        <v>0</v>
      </c>
      <c r="R106" s="93"/>
      <c r="S106" s="93"/>
    </row>
    <row r="107" spans="2:19" s="95" customFormat="1" ht="30" customHeight="1" x14ac:dyDescent="0.2">
      <c r="B107" s="97" t="s">
        <v>710</v>
      </c>
      <c r="C107" s="98"/>
      <c r="D107" s="98" t="s">
        <v>285</v>
      </c>
      <c r="E107" s="99"/>
      <c r="F107" s="100" t="s">
        <v>285</v>
      </c>
      <c r="G107" s="100"/>
      <c r="H107" s="100" t="s">
        <v>285</v>
      </c>
      <c r="I107" s="100"/>
      <c r="J107" s="101"/>
      <c r="K107" s="101"/>
      <c r="L107" s="97" t="s">
        <v>285</v>
      </c>
      <c r="M107" s="98"/>
      <c r="N107" s="93"/>
      <c r="O107" s="93" t="str">
        <f t="shared" si="5"/>
        <v>D98-</v>
      </c>
      <c r="P107" s="93"/>
      <c r="Q107" s="93">
        <f t="shared" si="3"/>
        <v>0</v>
      </c>
      <c r="R107" s="93"/>
      <c r="S107" s="93"/>
    </row>
    <row r="108" spans="2:19" s="95" customFormat="1" ht="30" customHeight="1" x14ac:dyDescent="0.2">
      <c r="B108" s="97" t="s">
        <v>711</v>
      </c>
      <c r="C108" s="98"/>
      <c r="D108" s="98" t="s">
        <v>285</v>
      </c>
      <c r="E108" s="99"/>
      <c r="F108" s="100" t="s">
        <v>285</v>
      </c>
      <c r="G108" s="100"/>
      <c r="H108" s="100" t="s">
        <v>285</v>
      </c>
      <c r="I108" s="100"/>
      <c r="J108" s="101"/>
      <c r="K108" s="101"/>
      <c r="L108" s="97" t="s">
        <v>285</v>
      </c>
      <c r="M108" s="98"/>
      <c r="N108" s="93"/>
      <c r="O108" s="93" t="str">
        <f t="shared" si="5"/>
        <v>D99-</v>
      </c>
      <c r="P108" s="93"/>
      <c r="Q108" s="93">
        <f t="shared" si="3"/>
        <v>0</v>
      </c>
      <c r="R108" s="93"/>
      <c r="S108" s="93"/>
    </row>
  </sheetData>
  <mergeCells count="12">
    <mergeCell ref="L8:L9"/>
    <mergeCell ref="M8:M9"/>
    <mergeCell ref="D4:K4"/>
    <mergeCell ref="D5:K5"/>
    <mergeCell ref="B8:B9"/>
    <mergeCell ref="C8:C9"/>
    <mergeCell ref="D8:D9"/>
    <mergeCell ref="E8:E9"/>
    <mergeCell ref="F8:F9"/>
    <mergeCell ref="G8:H9"/>
    <mergeCell ref="I8:I9"/>
    <mergeCell ref="K8:K9"/>
  </mergeCells>
  <phoneticPr fontId="11"/>
  <conditionalFormatting sqref="B10:M108">
    <cfRule type="expression" dxfId="9" priority="1">
      <formula>$R10="NG"</formula>
    </cfRule>
  </conditionalFormatting>
  <conditionalFormatting sqref="Q10:Q108">
    <cfRule type="cellIs" dxfId="8" priority="3" operator="greaterThan">
      <formula>14</formula>
    </cfRule>
  </conditionalFormatting>
  <dataValidations count="8">
    <dataValidation type="list" imeMode="disabled" allowBlank="1" showInputMessage="1" showErrorMessage="1" errorTitle="文字数制限" error="半角英数字10文字以内、＋、－、＿以外の文字を使用しないでください" sqref="D10:D108" xr:uid="{00000000-0002-0000-0600-000000000000}">
      <formula1>$T$13:$T$25</formula1>
    </dataValidation>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0:C38" xr:uid="{00000000-0002-0000-0600-000001000000}">
      <formula1>10</formula1>
    </dataValidation>
    <dataValidation type="textLength" imeMode="disabled" allowBlank="1" showInputMessage="1" showErrorMessage="1" errorTitle="文字数制限" error="半角英数字10文字以内、＋、－、＿以外の文字を使用しないでください" sqref="I10:K108 E10:E108" xr:uid="{00000000-0002-0000-0600-000002000000}">
      <formula1>1</formula1>
      <formula2>10</formula2>
    </dataValidation>
    <dataValidation allowBlank="1" showInputMessage="1" showErrorMessage="1" prompt="サンプル名は半角英数字10文字以内で記入し、「-（ハイフン）」以外の記号およびスペースは使用しないでください。" sqref="C39:C108" xr:uid="{00000000-0002-0000-0600-000003000000}"/>
    <dataValidation type="list" allowBlank="1" showInputMessage="1" showErrorMessage="1" sqref="J9" xr:uid="{00000000-0002-0000-0600-000004000000}">
      <formula1>$T$33:$T$36</formula1>
    </dataValidation>
    <dataValidation type="list" allowBlank="1" showInputMessage="1" showErrorMessage="1" sqref="H10:H108" xr:uid="{00000000-0002-0000-0600-000005000000}">
      <formula1>$U$34:$U$38</formula1>
    </dataValidation>
    <dataValidation type="list" imeMode="disabled" allowBlank="1" showInputMessage="1" showErrorMessage="1" errorTitle="文字数制限" error="半角英数字10文字以内、＋、－、＿以外の文字を使用しないでください" sqref="F10:F108" xr:uid="{00000000-0002-0000-0600-000006000000}">
      <formula1>$T$11:$T$12</formula1>
    </dataValidation>
    <dataValidation type="list" allowBlank="1" showInputMessage="1" showErrorMessage="1" sqref="L10:L108" xr:uid="{00000000-0002-0000-0600-000007000000}">
      <formula1>$W$13:$W$23</formula1>
    </dataValidation>
  </dataValidations>
  <pageMargins left="0.23622047244094491" right="0.23622047244094491" top="0.32" bottom="0.74803149606299213" header="0.31496062992125984" footer="0.31496062992125984"/>
  <pageSetup paperSize="9" scale="7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rgb="FFC5D9F1"/>
  </sheetPr>
  <dimension ref="A1:U49"/>
  <sheetViews>
    <sheetView showGridLines="0" zoomScale="85" zoomScaleNormal="85" zoomScaleSheetLayoutView="85" workbookViewId="0">
      <selection activeCell="H15" sqref="H15"/>
    </sheetView>
  </sheetViews>
  <sheetFormatPr defaultColWidth="0" defaultRowHeight="13" x14ac:dyDescent="0.2"/>
  <cols>
    <col min="1" max="1" width="1.7265625" customWidth="1"/>
    <col min="2" max="2" width="17.26953125" customWidth="1"/>
    <col min="3" max="3" width="14.36328125" customWidth="1"/>
    <col min="4" max="7" width="15.36328125" customWidth="1"/>
    <col min="8" max="8" width="30.453125" customWidth="1"/>
    <col min="9" max="9" width="15.36328125" customWidth="1"/>
    <col min="10" max="10" width="1.08984375" customWidth="1"/>
    <col min="11" max="12" width="9" hidden="1" customWidth="1"/>
    <col min="13" max="21" width="0" hidden="1" customWidth="1"/>
    <col min="22" max="16384" width="9" hidden="1"/>
  </cols>
  <sheetData>
    <row r="1" spans="1:21" ht="24.75" customHeight="1" x14ac:dyDescent="0.2">
      <c r="B1" s="61"/>
      <c r="N1" s="45"/>
      <c r="O1" s="45"/>
      <c r="P1" s="45"/>
      <c r="Q1" s="45"/>
      <c r="R1" s="45"/>
      <c r="S1" s="45"/>
      <c r="T1" s="45"/>
      <c r="U1" s="45"/>
    </row>
    <row r="2" spans="1:21" ht="24.75" customHeight="1" x14ac:dyDescent="0.2">
      <c r="B2" s="61"/>
      <c r="N2" s="45"/>
      <c r="O2" s="45"/>
      <c r="P2" s="45"/>
      <c r="Q2" s="45"/>
      <c r="R2" s="45"/>
      <c r="S2" s="45"/>
      <c r="T2" s="45"/>
      <c r="U2" s="45"/>
    </row>
    <row r="3" spans="1:21" ht="16.5" x14ac:dyDescent="0.2">
      <c r="B3" s="46" t="s">
        <v>146</v>
      </c>
      <c r="N3" s="45"/>
      <c r="O3" s="45"/>
      <c r="P3" s="45"/>
      <c r="Q3" s="45"/>
      <c r="R3" s="45"/>
      <c r="S3" s="45"/>
      <c r="T3" s="45"/>
      <c r="U3" s="45"/>
    </row>
    <row r="4" spans="1:21" ht="25.5" customHeight="1" x14ac:dyDescent="0.2">
      <c r="A4" s="47"/>
      <c r="B4" s="62" t="s">
        <v>280</v>
      </c>
      <c r="C4" s="157" t="str">
        <f>CONCATENATE(解析依頼書!B19,解析依頼書!F19)</f>
        <v>様</v>
      </c>
      <c r="D4" s="157"/>
      <c r="E4" s="157"/>
      <c r="F4" s="157"/>
      <c r="G4" s="157"/>
      <c r="H4" s="157"/>
      <c r="I4" s="106" t="s">
        <v>7</v>
      </c>
      <c r="K4" s="49"/>
      <c r="L4" s="47"/>
      <c r="M4" s="47"/>
      <c r="N4" s="47"/>
      <c r="O4" s="47"/>
      <c r="P4" s="47"/>
      <c r="Q4" s="47"/>
      <c r="R4" s="47"/>
      <c r="S4" s="47"/>
      <c r="T4" s="47"/>
      <c r="U4" s="47"/>
    </row>
    <row r="5" spans="1:21" ht="25.5" x14ac:dyDescent="0.2">
      <c r="A5" s="47"/>
      <c r="B5" s="62" t="s">
        <v>289</v>
      </c>
      <c r="C5" s="157" t="str">
        <f>CONCATENATE(解析依頼書!C20," ",解析依頼書!H20)</f>
        <v xml:space="preserve"> </v>
      </c>
      <c r="D5" s="157"/>
      <c r="E5" s="157"/>
      <c r="F5" s="157"/>
      <c r="G5" s="157"/>
      <c r="H5" s="157"/>
      <c r="I5" s="63">
        <f>COUNTA(C12:C23)</f>
        <v>0</v>
      </c>
      <c r="K5" s="50"/>
      <c r="L5" s="47"/>
      <c r="M5" s="47"/>
    </row>
    <row r="6" spans="1:21" x14ac:dyDescent="0.2">
      <c r="D6" s="51"/>
      <c r="N6" s="45"/>
      <c r="O6" s="45"/>
      <c r="P6" s="45"/>
      <c r="Q6" s="45"/>
      <c r="R6" s="45"/>
      <c r="S6" s="45"/>
      <c r="T6" s="45"/>
      <c r="U6" s="45"/>
    </row>
    <row r="7" spans="1:21" x14ac:dyDescent="0.2">
      <c r="B7" t="s">
        <v>155</v>
      </c>
      <c r="N7" s="45"/>
      <c r="O7" s="45"/>
      <c r="P7" s="45"/>
      <c r="Q7" s="45"/>
      <c r="R7" s="45"/>
      <c r="S7" s="45"/>
      <c r="T7" s="45"/>
      <c r="U7" s="45"/>
    </row>
    <row r="8" spans="1:21" x14ac:dyDescent="0.2">
      <c r="B8" t="s">
        <v>296</v>
      </c>
      <c r="N8" s="45"/>
      <c r="O8" s="45"/>
      <c r="P8" s="45"/>
      <c r="Q8" s="45"/>
      <c r="R8" s="45"/>
      <c r="S8" s="45"/>
      <c r="T8" s="45"/>
      <c r="U8" s="45"/>
    </row>
    <row r="9" spans="1:21" x14ac:dyDescent="0.2">
      <c r="N9" s="45"/>
      <c r="O9" s="45"/>
      <c r="P9" s="45"/>
      <c r="Q9" s="45"/>
      <c r="R9" s="45"/>
      <c r="S9" s="45"/>
      <c r="T9" s="45"/>
      <c r="U9" s="45"/>
    </row>
    <row r="10" spans="1:21" ht="24" customHeight="1" x14ac:dyDescent="0.2">
      <c r="D10" s="182" t="s">
        <v>154</v>
      </c>
      <c r="E10" s="183"/>
      <c r="F10" s="183"/>
      <c r="G10" s="184"/>
      <c r="N10" s="45"/>
      <c r="O10" s="45"/>
      <c r="P10" s="45"/>
      <c r="Q10" s="45"/>
      <c r="R10" s="45"/>
      <c r="S10" s="45"/>
      <c r="T10" s="45"/>
      <c r="U10" s="45"/>
    </row>
    <row r="11" spans="1:21" ht="51" customHeight="1" x14ac:dyDescent="0.2">
      <c r="B11" s="53" t="s">
        <v>151</v>
      </c>
      <c r="C11" s="64" t="s">
        <v>290</v>
      </c>
      <c r="D11" s="65" t="s">
        <v>152</v>
      </c>
      <c r="E11" s="54" t="s">
        <v>152</v>
      </c>
      <c r="F11" s="54" t="s">
        <v>152</v>
      </c>
      <c r="G11" s="54" t="s">
        <v>291</v>
      </c>
      <c r="H11" s="54" t="s">
        <v>153</v>
      </c>
    </row>
    <row r="12" spans="1:21" ht="30" customHeight="1" x14ac:dyDescent="0.2">
      <c r="B12" s="66" t="s">
        <v>292</v>
      </c>
      <c r="C12" s="67"/>
      <c r="D12" s="68"/>
      <c r="E12" s="69"/>
      <c r="F12" s="69"/>
      <c r="G12" s="69"/>
      <c r="H12" s="69"/>
    </row>
    <row r="13" spans="1:21" ht="30" customHeight="1" x14ac:dyDescent="0.2">
      <c r="B13" s="66" t="s">
        <v>258</v>
      </c>
      <c r="C13" s="67"/>
      <c r="D13" s="68"/>
      <c r="E13" s="69"/>
      <c r="F13" s="69"/>
      <c r="G13" s="69"/>
      <c r="H13" s="69"/>
    </row>
    <row r="14" spans="1:21" ht="30" customHeight="1" x14ac:dyDescent="0.2">
      <c r="B14" s="66" t="s">
        <v>259</v>
      </c>
      <c r="C14" s="67"/>
      <c r="D14" s="68"/>
      <c r="E14" s="69"/>
      <c r="F14" s="69"/>
      <c r="G14" s="69"/>
      <c r="H14" s="69"/>
    </row>
    <row r="15" spans="1:21" ht="30" customHeight="1" x14ac:dyDescent="0.2">
      <c r="B15" s="66" t="s">
        <v>260</v>
      </c>
      <c r="C15" s="67"/>
      <c r="D15" s="68"/>
      <c r="E15" s="69"/>
      <c r="F15" s="69"/>
      <c r="G15" s="69"/>
      <c r="H15" s="69"/>
    </row>
    <row r="16" spans="1:21" ht="30" customHeight="1" x14ac:dyDescent="0.2">
      <c r="B16" s="66" t="s">
        <v>261</v>
      </c>
      <c r="C16" s="67"/>
      <c r="D16" s="68"/>
      <c r="E16" s="69"/>
      <c r="F16" s="69"/>
      <c r="G16" s="69"/>
      <c r="H16" s="69"/>
    </row>
    <row r="17" spans="2:8" ht="30" customHeight="1" x14ac:dyDescent="0.2">
      <c r="B17" s="66" t="s">
        <v>262</v>
      </c>
      <c r="C17" s="67"/>
      <c r="D17" s="68"/>
      <c r="E17" s="69"/>
      <c r="F17" s="69"/>
      <c r="G17" s="69"/>
      <c r="H17" s="69"/>
    </row>
    <row r="18" spans="2:8" ht="30" customHeight="1" x14ac:dyDescent="0.2">
      <c r="B18" s="66" t="s">
        <v>263</v>
      </c>
      <c r="C18" s="67"/>
      <c r="D18" s="68"/>
      <c r="E18" s="69"/>
      <c r="F18" s="69"/>
      <c r="G18" s="69"/>
      <c r="H18" s="69"/>
    </row>
    <row r="19" spans="2:8" ht="30" customHeight="1" x14ac:dyDescent="0.2">
      <c r="B19" s="66" t="s">
        <v>264</v>
      </c>
      <c r="C19" s="67"/>
      <c r="D19" s="68"/>
      <c r="E19" s="69"/>
      <c r="F19" s="69"/>
      <c r="G19" s="69"/>
      <c r="H19" s="69"/>
    </row>
    <row r="20" spans="2:8" ht="30" customHeight="1" x14ac:dyDescent="0.2">
      <c r="B20" s="66" t="s">
        <v>265</v>
      </c>
      <c r="C20" s="67"/>
      <c r="D20" s="68"/>
      <c r="E20" s="69"/>
      <c r="F20" s="69"/>
      <c r="G20" s="69"/>
      <c r="H20" s="69"/>
    </row>
    <row r="21" spans="2:8" ht="30" customHeight="1" x14ac:dyDescent="0.2">
      <c r="B21" s="66" t="s">
        <v>255</v>
      </c>
      <c r="C21" s="67"/>
      <c r="D21" s="68"/>
      <c r="E21" s="69"/>
      <c r="F21" s="69"/>
      <c r="G21" s="69"/>
      <c r="H21" s="69"/>
    </row>
    <row r="22" spans="2:8" ht="30" customHeight="1" x14ac:dyDescent="0.2">
      <c r="B22" s="66" t="s">
        <v>256</v>
      </c>
      <c r="C22" s="67"/>
      <c r="D22" s="68"/>
      <c r="E22" s="69"/>
      <c r="F22" s="69"/>
      <c r="G22" s="69"/>
      <c r="H22" s="69"/>
    </row>
    <row r="23" spans="2:8" ht="30" customHeight="1" x14ac:dyDescent="0.2">
      <c r="B23" s="66" t="s">
        <v>257</v>
      </c>
      <c r="C23" s="67"/>
      <c r="D23" s="68"/>
      <c r="E23" s="69"/>
      <c r="F23" s="69"/>
      <c r="G23" s="69"/>
      <c r="H23" s="69"/>
    </row>
    <row r="24" spans="2:8" ht="30" customHeight="1" x14ac:dyDescent="0.2"/>
    <row r="25" spans="2:8" ht="30" customHeight="1" x14ac:dyDescent="0.2"/>
    <row r="26" spans="2:8" ht="30" customHeight="1" x14ac:dyDescent="0.2"/>
    <row r="27" spans="2:8" ht="30" customHeight="1" x14ac:dyDescent="0.2"/>
    <row r="28" spans="2:8" ht="30" customHeight="1" x14ac:dyDescent="0.2"/>
    <row r="29" spans="2:8" ht="30" customHeight="1" x14ac:dyDescent="0.2"/>
    <row r="30" spans="2:8" ht="30" customHeight="1" x14ac:dyDescent="0.2"/>
    <row r="31" spans="2:8" ht="30" customHeight="1" x14ac:dyDescent="0.2"/>
    <row r="32" spans="2:8"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sheetData>
  <mergeCells count="3">
    <mergeCell ref="C4:H4"/>
    <mergeCell ref="C5:H5"/>
    <mergeCell ref="D10:G10"/>
  </mergeCells>
  <phoneticPr fontId="11"/>
  <pageMargins left="0.2" right="0.28000000000000003" top="0.55000000000000004" bottom="0.75" header="0.3" footer="0.3"/>
  <pageSetup paperSize="9" scale="71" orientation="portrait" verticalDpi="0" r:id="rId1"/>
  <headerFooter>
    <oddHeader>&amp;R&amp;A&amp;P</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1">
    <tabColor rgb="FF5B9BD5"/>
  </sheetPr>
  <dimension ref="A1:X107"/>
  <sheetViews>
    <sheetView showGridLines="0" zoomScale="85" zoomScaleNormal="85" zoomScaleSheetLayoutView="85" workbookViewId="0">
      <selection activeCell="H14" sqref="H14"/>
    </sheetView>
  </sheetViews>
  <sheetFormatPr defaultColWidth="0" defaultRowHeight="13" x14ac:dyDescent="0.2"/>
  <cols>
    <col min="1" max="1" width="1.36328125" customWidth="1"/>
    <col min="2" max="2" width="6.6328125" style="38" bestFit="1" customWidth="1"/>
    <col min="3" max="3" width="16.7265625" customWidth="1"/>
    <col min="4" max="4" width="17" customWidth="1"/>
    <col min="5" max="5" width="9.26953125" customWidth="1"/>
    <col min="6" max="6" width="9.7265625" customWidth="1"/>
    <col min="7" max="11" width="17.90625" customWidth="1"/>
    <col min="12" max="12" width="25.90625" customWidth="1"/>
    <col min="13" max="13" width="3.6328125" customWidth="1"/>
    <col min="14" max="14" width="1.36328125" customWidth="1"/>
    <col min="15" max="15" width="8.7265625" hidden="1" customWidth="1"/>
    <col min="16" max="23" width="9" style="45" hidden="1" customWidth="1"/>
    <col min="24" max="16384" width="9" hidden="1"/>
  </cols>
  <sheetData>
    <row r="1" spans="1:24" ht="24.75" customHeight="1" x14ac:dyDescent="0.2">
      <c r="B1" s="44"/>
    </row>
    <row r="2" spans="1:24" ht="24.75" customHeight="1" x14ac:dyDescent="0.2">
      <c r="B2" s="44"/>
    </row>
    <row r="3" spans="1:24" ht="16.5" x14ac:dyDescent="0.2">
      <c r="C3" s="46" t="s">
        <v>478</v>
      </c>
    </row>
    <row r="4" spans="1:24" ht="25.5" customHeight="1" x14ac:dyDescent="0.2">
      <c r="A4" s="47"/>
      <c r="C4" s="48" t="s">
        <v>24</v>
      </c>
      <c r="D4" s="157" t="str">
        <f>CONCATENATE(解析依頼書!B19,解析依頼書!F19)</f>
        <v>様</v>
      </c>
      <c r="E4" s="157"/>
      <c r="F4" s="157"/>
      <c r="G4" s="157"/>
      <c r="H4" s="157"/>
      <c r="I4" s="157"/>
      <c r="J4" s="106" t="s">
        <v>832</v>
      </c>
      <c r="M4" s="49"/>
      <c r="N4" s="47"/>
      <c r="O4" s="47"/>
      <c r="P4" s="47"/>
      <c r="Q4" s="47"/>
      <c r="R4" s="47"/>
      <c r="S4" s="47"/>
      <c r="T4" s="47"/>
      <c r="U4" s="47"/>
      <c r="V4" s="47"/>
      <c r="W4" s="47"/>
    </row>
    <row r="5" spans="1:24" ht="25.5" x14ac:dyDescent="0.2">
      <c r="A5" s="47"/>
      <c r="C5" s="48" t="s">
        <v>25</v>
      </c>
      <c r="D5" s="157" t="str">
        <f>CONCATENATE(解析依頼書!C20," ",解析依頼書!H20)</f>
        <v xml:space="preserve"> </v>
      </c>
      <c r="E5" s="157"/>
      <c r="F5" s="157"/>
      <c r="G5" s="157"/>
      <c r="H5" s="157"/>
      <c r="I5" s="157"/>
      <c r="J5" s="43">
        <f>COUNTA(C12:C83)</f>
        <v>0</v>
      </c>
      <c r="M5" s="50"/>
      <c r="N5" s="47"/>
      <c r="O5" s="47"/>
      <c r="P5"/>
      <c r="Q5"/>
      <c r="R5"/>
      <c r="S5"/>
      <c r="T5"/>
      <c r="U5"/>
      <c r="V5"/>
      <c r="W5"/>
    </row>
    <row r="6" spans="1:24" x14ac:dyDescent="0.2">
      <c r="D6" s="51"/>
    </row>
    <row r="7" spans="1:24" ht="16.5" x14ac:dyDescent="0.2">
      <c r="B7" s="70" t="s">
        <v>497</v>
      </c>
    </row>
    <row r="8" spans="1:24" ht="16.5" x14ac:dyDescent="0.2">
      <c r="B8" s="70" t="s">
        <v>494</v>
      </c>
      <c r="D8" s="52"/>
    </row>
    <row r="9" spans="1:24" ht="57" customHeight="1" x14ac:dyDescent="0.2">
      <c r="B9" s="53" t="s">
        <v>5</v>
      </c>
      <c r="C9" s="54" t="s">
        <v>449</v>
      </c>
      <c r="D9" s="188" t="s">
        <v>475</v>
      </c>
      <c r="E9" s="189"/>
      <c r="F9" s="190"/>
      <c r="G9" s="55" t="s">
        <v>476</v>
      </c>
      <c r="H9" s="55" t="s">
        <v>477</v>
      </c>
      <c r="I9" s="55" t="s">
        <v>479</v>
      </c>
      <c r="J9" s="55" t="s">
        <v>480</v>
      </c>
      <c r="K9" s="55" t="s">
        <v>490</v>
      </c>
      <c r="L9" s="54" t="s">
        <v>498</v>
      </c>
      <c r="O9" s="45"/>
      <c r="W9"/>
    </row>
    <row r="10" spans="1:24" ht="30" customHeight="1" x14ac:dyDescent="0.2">
      <c r="B10" s="53" t="s">
        <v>484</v>
      </c>
      <c r="C10" s="54" t="s">
        <v>487</v>
      </c>
      <c r="D10" s="191" t="s">
        <v>472</v>
      </c>
      <c r="E10" s="192"/>
      <c r="F10" s="193"/>
      <c r="G10" s="55" t="s">
        <v>488</v>
      </c>
      <c r="H10" s="55" t="s">
        <v>485</v>
      </c>
      <c r="I10" s="55" t="s">
        <v>486</v>
      </c>
      <c r="J10" s="55" t="s">
        <v>486</v>
      </c>
      <c r="K10" s="55"/>
      <c r="L10" s="54" t="s">
        <v>499</v>
      </c>
      <c r="O10" s="45"/>
      <c r="W10"/>
    </row>
    <row r="11" spans="1:24" ht="30" customHeight="1" x14ac:dyDescent="0.2">
      <c r="B11" s="53" t="s">
        <v>484</v>
      </c>
      <c r="C11" s="54" t="s">
        <v>489</v>
      </c>
      <c r="D11" s="191" t="s">
        <v>450</v>
      </c>
      <c r="E11" s="192"/>
      <c r="F11" s="193"/>
      <c r="G11" s="55" t="s">
        <v>496</v>
      </c>
      <c r="H11" s="55" t="s">
        <v>495</v>
      </c>
      <c r="I11" s="55" t="s">
        <v>486</v>
      </c>
      <c r="J11" s="55" t="s">
        <v>486</v>
      </c>
      <c r="K11" s="55" t="s">
        <v>491</v>
      </c>
      <c r="L11" s="54" t="s">
        <v>547</v>
      </c>
      <c r="O11" s="45"/>
      <c r="W11"/>
    </row>
    <row r="12" spans="1:24" ht="30" customHeight="1" x14ac:dyDescent="0.2">
      <c r="B12" s="56" t="s">
        <v>353</v>
      </c>
      <c r="C12" s="57"/>
      <c r="D12" s="185" t="s">
        <v>285</v>
      </c>
      <c r="E12" s="186"/>
      <c r="F12" s="187"/>
      <c r="G12" s="58"/>
      <c r="H12" s="59"/>
      <c r="I12" s="59"/>
      <c r="J12" s="59"/>
      <c r="K12" s="71"/>
      <c r="L12" s="60"/>
      <c r="O12" s="45"/>
      <c r="R12" s="47"/>
      <c r="S12" s="47"/>
      <c r="T12" s="47"/>
      <c r="W12"/>
    </row>
    <row r="13" spans="1:24" ht="30" customHeight="1" x14ac:dyDescent="0.2">
      <c r="B13" s="56" t="s">
        <v>354</v>
      </c>
      <c r="C13" s="57"/>
      <c r="D13" s="185" t="s">
        <v>285</v>
      </c>
      <c r="E13" s="186"/>
      <c r="F13" s="187"/>
      <c r="G13" s="58"/>
      <c r="H13" s="59"/>
      <c r="I13" s="59"/>
      <c r="J13" s="59"/>
      <c r="K13" s="71"/>
      <c r="L13" s="60"/>
      <c r="O13" s="45" t="s">
        <v>285</v>
      </c>
      <c r="R13" s="45" t="s">
        <v>285</v>
      </c>
      <c r="S13" s="47"/>
      <c r="T13" s="47"/>
      <c r="V13" s="47"/>
      <c r="W13" s="47"/>
      <c r="X13" s="47"/>
    </row>
    <row r="14" spans="1:24" ht="30" customHeight="1" x14ac:dyDescent="0.2">
      <c r="B14" s="56" t="s">
        <v>355</v>
      </c>
      <c r="C14" s="57"/>
      <c r="D14" s="185" t="s">
        <v>285</v>
      </c>
      <c r="E14" s="186"/>
      <c r="F14" s="187"/>
      <c r="G14" s="58"/>
      <c r="H14" s="59"/>
      <c r="I14" s="59"/>
      <c r="J14" s="59"/>
      <c r="K14" s="71"/>
      <c r="L14" s="60"/>
      <c r="O14" s="45" t="s">
        <v>455</v>
      </c>
      <c r="R14" s="47" t="s">
        <v>492</v>
      </c>
      <c r="S14" s="47"/>
      <c r="T14" s="47"/>
      <c r="V14" s="47"/>
      <c r="W14" s="47"/>
      <c r="X14" s="47"/>
    </row>
    <row r="15" spans="1:24" ht="30" customHeight="1" x14ac:dyDescent="0.2">
      <c r="B15" s="56" t="s">
        <v>356</v>
      </c>
      <c r="C15" s="57"/>
      <c r="D15" s="185" t="s">
        <v>285</v>
      </c>
      <c r="E15" s="186"/>
      <c r="F15" s="187"/>
      <c r="G15" s="58"/>
      <c r="H15" s="59"/>
      <c r="I15" s="59"/>
      <c r="J15" s="59"/>
      <c r="K15" s="71"/>
      <c r="L15" s="60"/>
      <c r="O15" s="45" t="s">
        <v>471</v>
      </c>
      <c r="R15" s="47" t="s">
        <v>493</v>
      </c>
      <c r="S15" s="47"/>
      <c r="T15" s="47"/>
      <c r="V15" s="47"/>
      <c r="W15" s="47"/>
      <c r="X15" s="47"/>
    </row>
    <row r="16" spans="1:24" ht="30" customHeight="1" x14ac:dyDescent="0.2">
      <c r="B16" s="56" t="s">
        <v>357</v>
      </c>
      <c r="C16" s="57"/>
      <c r="D16" s="185" t="s">
        <v>285</v>
      </c>
      <c r="E16" s="186"/>
      <c r="F16" s="187"/>
      <c r="G16" s="58"/>
      <c r="H16" s="59"/>
      <c r="I16" s="59"/>
      <c r="J16" s="59"/>
      <c r="K16" s="71"/>
      <c r="L16" s="60"/>
      <c r="O16" s="45" t="s">
        <v>454</v>
      </c>
      <c r="R16" s="47"/>
      <c r="S16" s="47"/>
      <c r="T16" s="47"/>
      <c r="V16" s="47"/>
      <c r="W16" s="47"/>
      <c r="X16" s="47"/>
    </row>
    <row r="17" spans="2:24" ht="30" customHeight="1" x14ac:dyDescent="0.2">
      <c r="B17" s="56" t="s">
        <v>358</v>
      </c>
      <c r="C17" s="57"/>
      <c r="D17" s="185" t="s">
        <v>285</v>
      </c>
      <c r="E17" s="186"/>
      <c r="F17" s="187"/>
      <c r="G17" s="58"/>
      <c r="H17" s="59"/>
      <c r="I17" s="59"/>
      <c r="J17" s="59"/>
      <c r="K17" s="71"/>
      <c r="L17" s="60"/>
      <c r="O17" s="45" t="s">
        <v>453</v>
      </c>
      <c r="R17" s="47"/>
      <c r="S17" s="47"/>
      <c r="T17" s="47"/>
      <c r="V17" s="47"/>
      <c r="W17" s="47"/>
      <c r="X17" s="47"/>
    </row>
    <row r="18" spans="2:24" ht="30" customHeight="1" x14ac:dyDescent="0.2">
      <c r="B18" s="56" t="s">
        <v>359</v>
      </c>
      <c r="C18" s="57"/>
      <c r="D18" s="185" t="s">
        <v>285</v>
      </c>
      <c r="E18" s="186"/>
      <c r="F18" s="187"/>
      <c r="G18" s="58"/>
      <c r="H18" s="59"/>
      <c r="I18" s="59"/>
      <c r="J18" s="59"/>
      <c r="K18" s="71"/>
      <c r="L18" s="60"/>
      <c r="O18" s="45" t="s">
        <v>451</v>
      </c>
      <c r="R18" s="47"/>
      <c r="S18" s="47"/>
      <c r="T18" s="47"/>
      <c r="V18" s="47"/>
      <c r="W18" s="47"/>
      <c r="X18" s="47"/>
    </row>
    <row r="19" spans="2:24" ht="30" customHeight="1" x14ac:dyDescent="0.2">
      <c r="B19" s="56" t="s">
        <v>360</v>
      </c>
      <c r="C19" s="57"/>
      <c r="D19" s="185" t="s">
        <v>285</v>
      </c>
      <c r="E19" s="186"/>
      <c r="F19" s="187"/>
      <c r="G19" s="58"/>
      <c r="H19" s="59"/>
      <c r="I19" s="59"/>
      <c r="J19" s="59"/>
      <c r="K19" s="71"/>
      <c r="L19" s="60"/>
      <c r="O19" s="45" t="s">
        <v>452</v>
      </c>
      <c r="R19"/>
      <c r="S19" s="47"/>
      <c r="T19" s="47"/>
      <c r="V19" s="47"/>
      <c r="W19" s="47"/>
      <c r="X19" s="47"/>
    </row>
    <row r="20" spans="2:24" ht="30" customHeight="1" x14ac:dyDescent="0.2">
      <c r="B20" s="56" t="s">
        <v>361</v>
      </c>
      <c r="C20" s="57"/>
      <c r="D20" s="185" t="s">
        <v>285</v>
      </c>
      <c r="E20" s="186"/>
      <c r="F20" s="187"/>
      <c r="G20" s="58"/>
      <c r="H20" s="59"/>
      <c r="I20" s="59"/>
      <c r="J20" s="59"/>
      <c r="K20" s="71"/>
      <c r="L20" s="60"/>
      <c r="O20" s="45" t="s">
        <v>470</v>
      </c>
      <c r="R20" s="47"/>
      <c r="S20" s="47"/>
      <c r="T20" s="47"/>
      <c r="V20" s="47"/>
      <c r="W20" s="47"/>
      <c r="X20" s="47"/>
    </row>
    <row r="21" spans="2:24" ht="30" customHeight="1" x14ac:dyDescent="0.2">
      <c r="B21" s="56" t="s">
        <v>362</v>
      </c>
      <c r="C21" s="57"/>
      <c r="D21" s="185" t="s">
        <v>285</v>
      </c>
      <c r="E21" s="186"/>
      <c r="F21" s="187"/>
      <c r="G21" s="58"/>
      <c r="H21" s="59"/>
      <c r="I21" s="59"/>
      <c r="J21" s="59"/>
      <c r="K21" s="71"/>
      <c r="L21" s="60"/>
      <c r="O21" s="45" t="s">
        <v>456</v>
      </c>
      <c r="R21"/>
      <c r="V21" s="47"/>
      <c r="W21" s="47"/>
      <c r="X21" s="47"/>
    </row>
    <row r="22" spans="2:24" ht="30" customHeight="1" x14ac:dyDescent="0.2">
      <c r="B22" s="56" t="s">
        <v>363</v>
      </c>
      <c r="C22" s="57"/>
      <c r="D22" s="185" t="s">
        <v>285</v>
      </c>
      <c r="E22" s="186"/>
      <c r="F22" s="187"/>
      <c r="G22" s="58"/>
      <c r="H22" s="59"/>
      <c r="I22" s="59"/>
      <c r="J22" s="59"/>
      <c r="K22" s="71"/>
      <c r="L22" s="60"/>
      <c r="O22" s="45" t="s">
        <v>457</v>
      </c>
      <c r="R22"/>
      <c r="W22"/>
    </row>
    <row r="23" spans="2:24" ht="30" customHeight="1" x14ac:dyDescent="0.2">
      <c r="B23" s="56" t="s">
        <v>364</v>
      </c>
      <c r="C23" s="57"/>
      <c r="D23" s="185" t="s">
        <v>285</v>
      </c>
      <c r="E23" s="186"/>
      <c r="F23" s="187"/>
      <c r="G23" s="58"/>
      <c r="H23" s="59"/>
      <c r="I23" s="59"/>
      <c r="J23" s="59"/>
      <c r="K23" s="71"/>
      <c r="L23" s="60"/>
      <c r="O23" s="45" t="s">
        <v>458</v>
      </c>
      <c r="W23"/>
    </row>
    <row r="24" spans="2:24" ht="30" customHeight="1" x14ac:dyDescent="0.2">
      <c r="B24" s="56" t="s">
        <v>365</v>
      </c>
      <c r="C24" s="57"/>
      <c r="D24" s="185" t="s">
        <v>285</v>
      </c>
      <c r="E24" s="186"/>
      <c r="F24" s="187"/>
      <c r="G24" s="58"/>
      <c r="H24" s="59"/>
      <c r="I24" s="59"/>
      <c r="J24" s="59"/>
      <c r="K24" s="71"/>
      <c r="L24" s="60"/>
      <c r="O24" s="45" t="s">
        <v>461</v>
      </c>
      <c r="W24"/>
    </row>
    <row r="25" spans="2:24" ht="30" customHeight="1" x14ac:dyDescent="0.2">
      <c r="B25" s="56" t="s">
        <v>366</v>
      </c>
      <c r="C25" s="57"/>
      <c r="D25" s="185" t="s">
        <v>285</v>
      </c>
      <c r="E25" s="186"/>
      <c r="F25" s="187"/>
      <c r="G25" s="58"/>
      <c r="H25" s="59"/>
      <c r="I25" s="59"/>
      <c r="J25" s="59"/>
      <c r="K25" s="71"/>
      <c r="L25" s="60"/>
      <c r="O25" s="45" t="s">
        <v>460</v>
      </c>
      <c r="W25"/>
    </row>
    <row r="26" spans="2:24" ht="30" customHeight="1" x14ac:dyDescent="0.2">
      <c r="B26" s="56" t="s">
        <v>367</v>
      </c>
      <c r="C26" s="57"/>
      <c r="D26" s="185" t="s">
        <v>285</v>
      </c>
      <c r="E26" s="186"/>
      <c r="F26" s="187"/>
      <c r="G26" s="58"/>
      <c r="H26" s="59"/>
      <c r="I26" s="59"/>
      <c r="J26" s="59"/>
      <c r="K26" s="71"/>
      <c r="L26" s="60"/>
      <c r="O26" s="45" t="s">
        <v>459</v>
      </c>
      <c r="W26"/>
    </row>
    <row r="27" spans="2:24" ht="30" customHeight="1" x14ac:dyDescent="0.2">
      <c r="B27" s="56" t="s">
        <v>368</v>
      </c>
      <c r="C27" s="57"/>
      <c r="D27" s="185" t="s">
        <v>285</v>
      </c>
      <c r="E27" s="186"/>
      <c r="F27" s="187"/>
      <c r="G27" s="58"/>
      <c r="H27" s="59"/>
      <c r="I27" s="59"/>
      <c r="J27" s="59"/>
      <c r="K27" s="71"/>
      <c r="L27" s="60"/>
      <c r="O27" s="45" t="s">
        <v>462</v>
      </c>
      <c r="W27"/>
    </row>
    <row r="28" spans="2:24" ht="30" customHeight="1" x14ac:dyDescent="0.2">
      <c r="B28" s="56" t="s">
        <v>369</v>
      </c>
      <c r="C28" s="57"/>
      <c r="D28" s="185" t="s">
        <v>285</v>
      </c>
      <c r="E28" s="186"/>
      <c r="F28" s="187"/>
      <c r="G28" s="58"/>
      <c r="H28" s="59"/>
      <c r="I28" s="59"/>
      <c r="J28" s="59"/>
      <c r="K28" s="71"/>
      <c r="L28" s="60"/>
      <c r="O28" s="45" t="s">
        <v>463</v>
      </c>
      <c r="W28"/>
    </row>
    <row r="29" spans="2:24" ht="30" customHeight="1" x14ac:dyDescent="0.2">
      <c r="B29" s="56" t="s">
        <v>370</v>
      </c>
      <c r="C29" s="57"/>
      <c r="D29" s="185" t="s">
        <v>285</v>
      </c>
      <c r="E29" s="186"/>
      <c r="F29" s="187"/>
      <c r="G29" s="58"/>
      <c r="H29" s="59"/>
      <c r="I29" s="59"/>
      <c r="J29" s="59"/>
      <c r="K29" s="71"/>
      <c r="L29" s="60"/>
      <c r="O29" s="45" t="s">
        <v>469</v>
      </c>
      <c r="W29"/>
    </row>
    <row r="30" spans="2:24" ht="30" customHeight="1" x14ac:dyDescent="0.2">
      <c r="B30" s="56" t="s">
        <v>371</v>
      </c>
      <c r="C30" s="57"/>
      <c r="D30" s="185" t="s">
        <v>285</v>
      </c>
      <c r="E30" s="186"/>
      <c r="F30" s="187"/>
      <c r="G30" s="58"/>
      <c r="H30" s="59"/>
      <c r="I30" s="59"/>
      <c r="J30" s="59"/>
      <c r="K30" s="71"/>
      <c r="L30" s="60"/>
      <c r="O30" s="45" t="s">
        <v>464</v>
      </c>
      <c r="W30"/>
    </row>
    <row r="31" spans="2:24" ht="30" customHeight="1" x14ac:dyDescent="0.2">
      <c r="B31" s="56" t="s">
        <v>372</v>
      </c>
      <c r="C31" s="57"/>
      <c r="D31" s="185" t="s">
        <v>285</v>
      </c>
      <c r="E31" s="186"/>
      <c r="F31" s="187"/>
      <c r="G31" s="58"/>
      <c r="H31" s="59"/>
      <c r="I31" s="59"/>
      <c r="J31" s="59"/>
      <c r="K31" s="71"/>
      <c r="L31" s="60"/>
      <c r="O31" s="45" t="s">
        <v>473</v>
      </c>
      <c r="W31"/>
    </row>
    <row r="32" spans="2:24" ht="30" customHeight="1" x14ac:dyDescent="0.2">
      <c r="B32" s="56" t="s">
        <v>373</v>
      </c>
      <c r="C32" s="57"/>
      <c r="D32" s="185" t="s">
        <v>285</v>
      </c>
      <c r="E32" s="186"/>
      <c r="F32" s="187"/>
      <c r="G32" s="58"/>
      <c r="H32" s="59"/>
      <c r="I32" s="59"/>
      <c r="J32" s="59"/>
      <c r="K32" s="71"/>
      <c r="L32" s="60"/>
      <c r="O32" s="45" t="s">
        <v>465</v>
      </c>
      <c r="W32"/>
    </row>
    <row r="33" spans="2:23" ht="30" customHeight="1" x14ac:dyDescent="0.2">
      <c r="B33" s="56" t="s">
        <v>374</v>
      </c>
      <c r="C33" s="57"/>
      <c r="D33" s="185" t="s">
        <v>285</v>
      </c>
      <c r="E33" s="186"/>
      <c r="F33" s="187"/>
      <c r="G33" s="58"/>
      <c r="H33" s="59"/>
      <c r="I33" s="59"/>
      <c r="J33" s="59"/>
      <c r="K33" s="71"/>
      <c r="L33" s="60"/>
      <c r="O33" s="45" t="s">
        <v>466</v>
      </c>
      <c r="W33"/>
    </row>
    <row r="34" spans="2:23" ht="30" customHeight="1" x14ac:dyDescent="0.2">
      <c r="B34" s="56" t="s">
        <v>375</v>
      </c>
      <c r="C34" s="57"/>
      <c r="D34" s="185" t="s">
        <v>285</v>
      </c>
      <c r="E34" s="186"/>
      <c r="F34" s="187"/>
      <c r="G34" s="58"/>
      <c r="H34" s="59"/>
      <c r="I34" s="59"/>
      <c r="J34" s="59"/>
      <c r="K34" s="71"/>
      <c r="L34" s="60"/>
      <c r="O34" s="45" t="s">
        <v>467</v>
      </c>
      <c r="W34"/>
    </row>
    <row r="35" spans="2:23" ht="30" customHeight="1" x14ac:dyDescent="0.2">
      <c r="B35" s="56" t="s">
        <v>376</v>
      </c>
      <c r="C35" s="57"/>
      <c r="D35" s="185" t="s">
        <v>285</v>
      </c>
      <c r="E35" s="186"/>
      <c r="F35" s="187"/>
      <c r="G35" s="58"/>
      <c r="H35" s="59"/>
      <c r="I35" s="59"/>
      <c r="J35" s="59"/>
      <c r="K35" s="71"/>
      <c r="L35" s="60"/>
      <c r="O35" s="45" t="s">
        <v>468</v>
      </c>
      <c r="W35"/>
    </row>
    <row r="36" spans="2:23" ht="30" customHeight="1" x14ac:dyDescent="0.2">
      <c r="B36" s="56" t="s">
        <v>377</v>
      </c>
      <c r="C36" s="57"/>
      <c r="D36" s="185" t="s">
        <v>285</v>
      </c>
      <c r="E36" s="186"/>
      <c r="F36" s="187"/>
      <c r="G36" s="58"/>
      <c r="H36" s="59"/>
      <c r="I36" s="59"/>
      <c r="J36" s="59"/>
      <c r="K36" s="71"/>
      <c r="L36" s="60"/>
      <c r="O36" s="45" t="s">
        <v>474</v>
      </c>
      <c r="W36"/>
    </row>
    <row r="37" spans="2:23" ht="30" customHeight="1" x14ac:dyDescent="0.2">
      <c r="B37" s="56" t="s">
        <v>378</v>
      </c>
      <c r="C37" s="57"/>
      <c r="D37" s="185" t="s">
        <v>285</v>
      </c>
      <c r="E37" s="186"/>
      <c r="F37" s="187"/>
      <c r="G37" s="58"/>
      <c r="H37" s="59"/>
      <c r="I37" s="59"/>
      <c r="J37" s="59"/>
      <c r="K37" s="71"/>
      <c r="L37" s="60"/>
      <c r="O37" s="45" t="s">
        <v>482</v>
      </c>
      <c r="W37"/>
    </row>
    <row r="38" spans="2:23" ht="30" customHeight="1" x14ac:dyDescent="0.2">
      <c r="B38" s="56" t="s">
        <v>379</v>
      </c>
      <c r="C38" s="57"/>
      <c r="D38" s="185" t="s">
        <v>285</v>
      </c>
      <c r="E38" s="186"/>
      <c r="F38" s="187"/>
      <c r="G38" s="58"/>
      <c r="H38" s="59"/>
      <c r="I38" s="59"/>
      <c r="J38" s="59"/>
      <c r="K38" s="71"/>
      <c r="L38" s="60"/>
      <c r="O38" s="45" t="s">
        <v>483</v>
      </c>
      <c r="W38"/>
    </row>
    <row r="39" spans="2:23" ht="30" customHeight="1" x14ac:dyDescent="0.2">
      <c r="B39" s="56" t="s">
        <v>380</v>
      </c>
      <c r="C39" s="57"/>
      <c r="D39" s="185" t="s">
        <v>285</v>
      </c>
      <c r="E39" s="186"/>
      <c r="F39" s="187"/>
      <c r="G39" s="58"/>
      <c r="H39" s="59"/>
      <c r="I39" s="59"/>
      <c r="J39" s="59"/>
      <c r="K39" s="71"/>
      <c r="L39" s="60"/>
      <c r="O39" s="45"/>
      <c r="W39"/>
    </row>
    <row r="40" spans="2:23" ht="30" customHeight="1" x14ac:dyDescent="0.2">
      <c r="B40" s="56" t="s">
        <v>381</v>
      </c>
      <c r="C40" s="57"/>
      <c r="D40" s="185" t="s">
        <v>285</v>
      </c>
      <c r="E40" s="186"/>
      <c r="F40" s="187"/>
      <c r="G40" s="58"/>
      <c r="H40" s="59"/>
      <c r="I40" s="59"/>
      <c r="J40" s="59"/>
      <c r="K40" s="71"/>
      <c r="L40" s="60"/>
      <c r="O40" s="45"/>
      <c r="W40"/>
    </row>
    <row r="41" spans="2:23" ht="30" customHeight="1" x14ac:dyDescent="0.2">
      <c r="B41" s="56" t="s">
        <v>382</v>
      </c>
      <c r="C41" s="57"/>
      <c r="D41" s="185" t="s">
        <v>285</v>
      </c>
      <c r="E41" s="186"/>
      <c r="F41" s="187"/>
      <c r="G41" s="58"/>
      <c r="H41" s="59"/>
      <c r="I41" s="59"/>
      <c r="J41" s="59"/>
      <c r="K41" s="71"/>
      <c r="L41" s="60"/>
      <c r="O41" s="45"/>
      <c r="W41"/>
    </row>
    <row r="42" spans="2:23" ht="30" customHeight="1" x14ac:dyDescent="0.2">
      <c r="B42" s="56" t="s">
        <v>383</v>
      </c>
      <c r="C42" s="57"/>
      <c r="D42" s="185" t="s">
        <v>285</v>
      </c>
      <c r="E42" s="186"/>
      <c r="F42" s="187"/>
      <c r="G42" s="58"/>
      <c r="H42" s="59"/>
      <c r="I42" s="59"/>
      <c r="J42" s="59"/>
      <c r="K42" s="71"/>
      <c r="L42" s="60"/>
      <c r="O42" s="45"/>
      <c r="W42"/>
    </row>
    <row r="43" spans="2:23" ht="30" customHeight="1" x14ac:dyDescent="0.2">
      <c r="B43" s="56" t="s">
        <v>384</v>
      </c>
      <c r="C43" s="57"/>
      <c r="D43" s="185" t="s">
        <v>285</v>
      </c>
      <c r="E43" s="186"/>
      <c r="F43" s="187"/>
      <c r="G43" s="58"/>
      <c r="H43" s="59"/>
      <c r="I43" s="59"/>
      <c r="J43" s="59"/>
      <c r="K43" s="71"/>
      <c r="L43" s="60"/>
      <c r="O43" s="45"/>
      <c r="W43"/>
    </row>
    <row r="44" spans="2:23" ht="30" customHeight="1" x14ac:dyDescent="0.2">
      <c r="B44" s="56" t="s">
        <v>385</v>
      </c>
      <c r="C44" s="57"/>
      <c r="D44" s="185" t="s">
        <v>285</v>
      </c>
      <c r="E44" s="186"/>
      <c r="F44" s="187"/>
      <c r="G44" s="58"/>
      <c r="H44" s="59"/>
      <c r="I44" s="59"/>
      <c r="J44" s="59"/>
      <c r="K44" s="71"/>
      <c r="L44" s="60"/>
      <c r="O44" s="45"/>
      <c r="W44"/>
    </row>
    <row r="45" spans="2:23" ht="30" customHeight="1" x14ac:dyDescent="0.2">
      <c r="B45" s="56" t="s">
        <v>386</v>
      </c>
      <c r="C45" s="57"/>
      <c r="D45" s="185" t="s">
        <v>285</v>
      </c>
      <c r="E45" s="186"/>
      <c r="F45" s="187"/>
      <c r="G45" s="58"/>
      <c r="H45" s="59"/>
      <c r="I45" s="59"/>
      <c r="J45" s="59"/>
      <c r="K45" s="71"/>
      <c r="L45" s="60"/>
      <c r="O45" s="45"/>
      <c r="W45"/>
    </row>
    <row r="46" spans="2:23" ht="30" customHeight="1" x14ac:dyDescent="0.2">
      <c r="B46" s="56" t="s">
        <v>387</v>
      </c>
      <c r="C46" s="57"/>
      <c r="D46" s="185" t="s">
        <v>285</v>
      </c>
      <c r="E46" s="186"/>
      <c r="F46" s="187"/>
      <c r="G46" s="58"/>
      <c r="H46" s="59"/>
      <c r="I46" s="59"/>
      <c r="J46" s="59"/>
      <c r="K46" s="71"/>
      <c r="L46" s="60"/>
      <c r="O46" s="45"/>
      <c r="W46"/>
    </row>
    <row r="47" spans="2:23" ht="30" customHeight="1" x14ac:dyDescent="0.2">
      <c r="B47" s="56" t="s">
        <v>388</v>
      </c>
      <c r="C47" s="57"/>
      <c r="D47" s="185" t="s">
        <v>285</v>
      </c>
      <c r="E47" s="186"/>
      <c r="F47" s="187"/>
      <c r="G47" s="58"/>
      <c r="H47" s="59"/>
      <c r="I47" s="59"/>
      <c r="J47" s="59"/>
      <c r="K47" s="71"/>
      <c r="L47" s="60"/>
      <c r="O47" s="45"/>
      <c r="W47"/>
    </row>
    <row r="48" spans="2:23" ht="30" customHeight="1" x14ac:dyDescent="0.2">
      <c r="B48" s="56" t="s">
        <v>389</v>
      </c>
      <c r="C48" s="57"/>
      <c r="D48" s="185" t="s">
        <v>285</v>
      </c>
      <c r="E48" s="186"/>
      <c r="F48" s="187"/>
      <c r="G48" s="58"/>
      <c r="H48" s="59"/>
      <c r="I48" s="59"/>
      <c r="J48" s="59"/>
      <c r="K48" s="71"/>
      <c r="L48" s="60"/>
      <c r="O48" s="45"/>
      <c r="W48"/>
    </row>
    <row r="49" spans="2:23" ht="30" customHeight="1" x14ac:dyDescent="0.2">
      <c r="B49" s="56" t="s">
        <v>390</v>
      </c>
      <c r="C49" s="57"/>
      <c r="D49" s="185" t="s">
        <v>285</v>
      </c>
      <c r="E49" s="186"/>
      <c r="F49" s="187"/>
      <c r="G49" s="58"/>
      <c r="H49" s="59"/>
      <c r="I49" s="59"/>
      <c r="J49" s="59"/>
      <c r="K49" s="71"/>
      <c r="L49" s="60"/>
      <c r="O49" s="45"/>
      <c r="W49"/>
    </row>
    <row r="50" spans="2:23" ht="30" customHeight="1" x14ac:dyDescent="0.2">
      <c r="B50" s="56" t="s">
        <v>391</v>
      </c>
      <c r="C50" s="57"/>
      <c r="D50" s="185" t="s">
        <v>285</v>
      </c>
      <c r="E50" s="186"/>
      <c r="F50" s="187"/>
      <c r="G50" s="58"/>
      <c r="H50" s="59"/>
      <c r="I50" s="59"/>
      <c r="J50" s="59"/>
      <c r="K50" s="71"/>
      <c r="L50" s="60"/>
      <c r="O50" s="45"/>
      <c r="W50"/>
    </row>
    <row r="51" spans="2:23" ht="30" customHeight="1" x14ac:dyDescent="0.2">
      <c r="B51" s="56" t="s">
        <v>392</v>
      </c>
      <c r="C51" s="57"/>
      <c r="D51" s="185" t="s">
        <v>285</v>
      </c>
      <c r="E51" s="186"/>
      <c r="F51" s="187"/>
      <c r="G51" s="58"/>
      <c r="H51" s="59"/>
      <c r="I51" s="59"/>
      <c r="J51" s="59"/>
      <c r="K51" s="71"/>
      <c r="L51" s="60"/>
      <c r="O51" s="45"/>
      <c r="W51"/>
    </row>
    <row r="52" spans="2:23" ht="30" customHeight="1" x14ac:dyDescent="0.2">
      <c r="B52" s="56" t="s">
        <v>393</v>
      </c>
      <c r="C52" s="57"/>
      <c r="D52" s="185" t="s">
        <v>285</v>
      </c>
      <c r="E52" s="186"/>
      <c r="F52" s="187"/>
      <c r="G52" s="58"/>
      <c r="H52" s="59"/>
      <c r="I52" s="59"/>
      <c r="J52" s="59"/>
      <c r="K52" s="71"/>
      <c r="L52" s="60"/>
      <c r="O52" s="45"/>
      <c r="W52"/>
    </row>
    <row r="53" spans="2:23" ht="30" customHeight="1" x14ac:dyDescent="0.2">
      <c r="B53" s="56" t="s">
        <v>394</v>
      </c>
      <c r="C53" s="57"/>
      <c r="D53" s="185" t="s">
        <v>285</v>
      </c>
      <c r="E53" s="186"/>
      <c r="F53" s="187"/>
      <c r="G53" s="58"/>
      <c r="H53" s="59"/>
      <c r="I53" s="59"/>
      <c r="J53" s="59"/>
      <c r="K53" s="71"/>
      <c r="L53" s="60"/>
      <c r="O53" s="45"/>
      <c r="W53"/>
    </row>
    <row r="54" spans="2:23" ht="30" customHeight="1" x14ac:dyDescent="0.2">
      <c r="B54" s="56" t="s">
        <v>395</v>
      </c>
      <c r="C54" s="57"/>
      <c r="D54" s="185" t="s">
        <v>285</v>
      </c>
      <c r="E54" s="186"/>
      <c r="F54" s="187"/>
      <c r="G54" s="58"/>
      <c r="H54" s="59"/>
      <c r="I54" s="59"/>
      <c r="J54" s="59"/>
      <c r="K54" s="71"/>
      <c r="L54" s="60"/>
      <c r="O54" s="45"/>
      <c r="W54"/>
    </row>
    <row r="55" spans="2:23" ht="30" customHeight="1" x14ac:dyDescent="0.2">
      <c r="B55" s="56" t="s">
        <v>396</v>
      </c>
      <c r="C55" s="57"/>
      <c r="D55" s="185" t="s">
        <v>285</v>
      </c>
      <c r="E55" s="186"/>
      <c r="F55" s="187"/>
      <c r="G55" s="58"/>
      <c r="H55" s="59"/>
      <c r="I55" s="59"/>
      <c r="J55" s="59"/>
      <c r="K55" s="71"/>
      <c r="L55" s="60"/>
      <c r="O55" s="45"/>
      <c r="W55"/>
    </row>
    <row r="56" spans="2:23" ht="30" customHeight="1" x14ac:dyDescent="0.2">
      <c r="B56" s="56" t="s">
        <v>397</v>
      </c>
      <c r="C56" s="57"/>
      <c r="D56" s="185" t="s">
        <v>285</v>
      </c>
      <c r="E56" s="186"/>
      <c r="F56" s="187"/>
      <c r="G56" s="58"/>
      <c r="H56" s="59"/>
      <c r="I56" s="59"/>
      <c r="J56" s="59"/>
      <c r="K56" s="71"/>
      <c r="L56" s="60"/>
      <c r="O56" s="45"/>
      <c r="W56"/>
    </row>
    <row r="57" spans="2:23" ht="30" customHeight="1" x14ac:dyDescent="0.2">
      <c r="B57" s="56" t="s">
        <v>398</v>
      </c>
      <c r="C57" s="57"/>
      <c r="D57" s="185" t="s">
        <v>285</v>
      </c>
      <c r="E57" s="186"/>
      <c r="F57" s="187"/>
      <c r="G57" s="58"/>
      <c r="H57" s="59"/>
      <c r="I57" s="59"/>
      <c r="J57" s="59"/>
      <c r="K57" s="71"/>
      <c r="L57" s="60"/>
      <c r="O57" s="45"/>
      <c r="W57"/>
    </row>
    <row r="58" spans="2:23" ht="30" customHeight="1" x14ac:dyDescent="0.2">
      <c r="B58" s="56" t="s">
        <v>399</v>
      </c>
      <c r="C58" s="57"/>
      <c r="D58" s="185" t="s">
        <v>285</v>
      </c>
      <c r="E58" s="186"/>
      <c r="F58" s="187"/>
      <c r="G58" s="58"/>
      <c r="H58" s="59"/>
      <c r="I58" s="59"/>
      <c r="J58" s="59"/>
      <c r="K58" s="71"/>
      <c r="L58" s="60"/>
      <c r="O58" s="45"/>
      <c r="W58"/>
    </row>
    <row r="59" spans="2:23" ht="30" customHeight="1" x14ac:dyDescent="0.2">
      <c r="B59" s="56" t="s">
        <v>400</v>
      </c>
      <c r="C59" s="57"/>
      <c r="D59" s="185" t="s">
        <v>285</v>
      </c>
      <c r="E59" s="186"/>
      <c r="F59" s="187"/>
      <c r="G59" s="58"/>
      <c r="H59" s="59"/>
      <c r="I59" s="59"/>
      <c r="J59" s="59"/>
      <c r="K59" s="71"/>
      <c r="L59" s="60"/>
      <c r="O59" s="45"/>
      <c r="W59"/>
    </row>
    <row r="60" spans="2:23" ht="30" customHeight="1" x14ac:dyDescent="0.2">
      <c r="B60" s="56" t="s">
        <v>401</v>
      </c>
      <c r="C60" s="57"/>
      <c r="D60" s="185" t="s">
        <v>285</v>
      </c>
      <c r="E60" s="186"/>
      <c r="F60" s="187"/>
      <c r="G60" s="58"/>
      <c r="H60" s="59"/>
      <c r="I60" s="59"/>
      <c r="J60" s="59"/>
      <c r="K60" s="71"/>
      <c r="L60" s="60"/>
      <c r="O60" s="45"/>
      <c r="W60"/>
    </row>
    <row r="61" spans="2:23" ht="30" customHeight="1" x14ac:dyDescent="0.2">
      <c r="B61" s="56" t="s">
        <v>402</v>
      </c>
      <c r="C61" s="57"/>
      <c r="D61" s="185" t="s">
        <v>285</v>
      </c>
      <c r="E61" s="186"/>
      <c r="F61" s="187"/>
      <c r="G61" s="58"/>
      <c r="H61" s="59"/>
      <c r="I61" s="59"/>
      <c r="J61" s="59"/>
      <c r="K61" s="71"/>
      <c r="L61" s="60"/>
      <c r="O61" s="45"/>
      <c r="W61"/>
    </row>
    <row r="62" spans="2:23" ht="30" customHeight="1" x14ac:dyDescent="0.2">
      <c r="B62" s="56" t="s">
        <v>403</v>
      </c>
      <c r="C62" s="57"/>
      <c r="D62" s="185" t="s">
        <v>285</v>
      </c>
      <c r="E62" s="186"/>
      <c r="F62" s="187"/>
      <c r="G62" s="58"/>
      <c r="H62" s="59"/>
      <c r="I62" s="59"/>
      <c r="J62" s="59"/>
      <c r="K62" s="71"/>
      <c r="L62" s="60"/>
      <c r="O62" s="45"/>
      <c r="W62"/>
    </row>
    <row r="63" spans="2:23" ht="30" customHeight="1" x14ac:dyDescent="0.2">
      <c r="B63" s="56" t="s">
        <v>404</v>
      </c>
      <c r="C63" s="57"/>
      <c r="D63" s="185" t="s">
        <v>285</v>
      </c>
      <c r="E63" s="186"/>
      <c r="F63" s="187"/>
      <c r="G63" s="58"/>
      <c r="H63" s="59"/>
      <c r="I63" s="59"/>
      <c r="J63" s="59"/>
      <c r="K63" s="71"/>
      <c r="L63" s="60"/>
      <c r="O63" s="45"/>
      <c r="W63"/>
    </row>
    <row r="64" spans="2:23" ht="30" customHeight="1" x14ac:dyDescent="0.2">
      <c r="B64" s="56" t="s">
        <v>405</v>
      </c>
      <c r="C64" s="57"/>
      <c r="D64" s="185" t="s">
        <v>285</v>
      </c>
      <c r="E64" s="186"/>
      <c r="F64" s="187"/>
      <c r="G64" s="58"/>
      <c r="H64" s="59"/>
      <c r="I64" s="59"/>
      <c r="J64" s="59"/>
      <c r="K64" s="71"/>
      <c r="L64" s="60"/>
      <c r="O64" s="45"/>
      <c r="W64"/>
    </row>
    <row r="65" spans="2:23" ht="30" customHeight="1" x14ac:dyDescent="0.2">
      <c r="B65" s="56" t="s">
        <v>406</v>
      </c>
      <c r="C65" s="57"/>
      <c r="D65" s="185" t="s">
        <v>285</v>
      </c>
      <c r="E65" s="186"/>
      <c r="F65" s="187"/>
      <c r="G65" s="58"/>
      <c r="H65" s="59"/>
      <c r="I65" s="59"/>
      <c r="J65" s="59"/>
      <c r="K65" s="71"/>
      <c r="L65" s="60"/>
      <c r="O65" s="45"/>
      <c r="W65"/>
    </row>
    <row r="66" spans="2:23" ht="30" customHeight="1" x14ac:dyDescent="0.2">
      <c r="B66" s="56" t="s">
        <v>407</v>
      </c>
      <c r="C66" s="57"/>
      <c r="D66" s="185" t="s">
        <v>285</v>
      </c>
      <c r="E66" s="186"/>
      <c r="F66" s="187"/>
      <c r="G66" s="58"/>
      <c r="H66" s="59"/>
      <c r="I66" s="59"/>
      <c r="J66" s="59"/>
      <c r="K66" s="71"/>
      <c r="L66" s="60"/>
      <c r="O66" s="45"/>
      <c r="W66"/>
    </row>
    <row r="67" spans="2:23" ht="30" customHeight="1" x14ac:dyDescent="0.2">
      <c r="B67" s="56" t="s">
        <v>408</v>
      </c>
      <c r="C67" s="57"/>
      <c r="D67" s="185" t="s">
        <v>285</v>
      </c>
      <c r="E67" s="186"/>
      <c r="F67" s="187"/>
      <c r="G67" s="58"/>
      <c r="H67" s="59"/>
      <c r="I67" s="59"/>
      <c r="J67" s="59"/>
      <c r="K67" s="71"/>
      <c r="L67" s="60"/>
      <c r="O67" s="45"/>
      <c r="W67"/>
    </row>
    <row r="68" spans="2:23" ht="30" customHeight="1" x14ac:dyDescent="0.2">
      <c r="B68" s="56" t="s">
        <v>409</v>
      </c>
      <c r="C68" s="57"/>
      <c r="D68" s="185" t="s">
        <v>285</v>
      </c>
      <c r="E68" s="186"/>
      <c r="F68" s="187"/>
      <c r="G68" s="58"/>
      <c r="H68" s="59"/>
      <c r="I68" s="59"/>
      <c r="J68" s="59"/>
      <c r="K68" s="71"/>
      <c r="L68" s="60"/>
      <c r="O68" s="45"/>
      <c r="W68"/>
    </row>
    <row r="69" spans="2:23" ht="30" customHeight="1" x14ac:dyDescent="0.2">
      <c r="B69" s="56" t="s">
        <v>410</v>
      </c>
      <c r="C69" s="57"/>
      <c r="D69" s="185" t="s">
        <v>285</v>
      </c>
      <c r="E69" s="186"/>
      <c r="F69" s="187"/>
      <c r="G69" s="58"/>
      <c r="H69" s="59"/>
      <c r="I69" s="59"/>
      <c r="J69" s="59"/>
      <c r="K69" s="71"/>
      <c r="L69" s="60"/>
      <c r="O69" s="45"/>
      <c r="W69"/>
    </row>
    <row r="70" spans="2:23" ht="30" customHeight="1" x14ac:dyDescent="0.2">
      <c r="B70" s="56" t="s">
        <v>411</v>
      </c>
      <c r="C70" s="57"/>
      <c r="D70" s="185" t="s">
        <v>285</v>
      </c>
      <c r="E70" s="186"/>
      <c r="F70" s="187"/>
      <c r="G70" s="58"/>
      <c r="H70" s="59"/>
      <c r="I70" s="59"/>
      <c r="J70" s="59"/>
      <c r="K70" s="71"/>
      <c r="L70" s="60"/>
      <c r="O70" s="45"/>
      <c r="W70"/>
    </row>
    <row r="71" spans="2:23" ht="30" customHeight="1" x14ac:dyDescent="0.2">
      <c r="B71" s="56" t="s">
        <v>412</v>
      </c>
      <c r="C71" s="57"/>
      <c r="D71" s="185" t="s">
        <v>285</v>
      </c>
      <c r="E71" s="186"/>
      <c r="F71" s="187"/>
      <c r="G71" s="58"/>
      <c r="H71" s="59"/>
      <c r="I71" s="59"/>
      <c r="J71" s="59"/>
      <c r="K71" s="71"/>
      <c r="L71" s="60"/>
      <c r="O71" s="45"/>
      <c r="W71"/>
    </row>
    <row r="72" spans="2:23" ht="30" customHeight="1" x14ac:dyDescent="0.2">
      <c r="B72" s="56" t="s">
        <v>413</v>
      </c>
      <c r="C72" s="57"/>
      <c r="D72" s="185" t="s">
        <v>285</v>
      </c>
      <c r="E72" s="186"/>
      <c r="F72" s="187"/>
      <c r="G72" s="58"/>
      <c r="H72" s="59"/>
      <c r="I72" s="59"/>
      <c r="J72" s="59"/>
      <c r="K72" s="71"/>
      <c r="L72" s="60"/>
      <c r="O72" s="45"/>
      <c r="W72"/>
    </row>
    <row r="73" spans="2:23" ht="30" customHeight="1" x14ac:dyDescent="0.2">
      <c r="B73" s="56" t="s">
        <v>414</v>
      </c>
      <c r="C73" s="57"/>
      <c r="D73" s="185" t="s">
        <v>285</v>
      </c>
      <c r="E73" s="186"/>
      <c r="F73" s="187"/>
      <c r="G73" s="58"/>
      <c r="H73" s="59"/>
      <c r="I73" s="59"/>
      <c r="J73" s="59"/>
      <c r="K73" s="71"/>
      <c r="L73" s="60"/>
      <c r="O73" s="45"/>
      <c r="W73"/>
    </row>
    <row r="74" spans="2:23" ht="30" customHeight="1" x14ac:dyDescent="0.2">
      <c r="B74" s="56" t="s">
        <v>415</v>
      </c>
      <c r="C74" s="57"/>
      <c r="D74" s="185" t="s">
        <v>285</v>
      </c>
      <c r="E74" s="186"/>
      <c r="F74" s="187"/>
      <c r="G74" s="58"/>
      <c r="H74" s="59"/>
      <c r="I74" s="59"/>
      <c r="J74" s="59"/>
      <c r="K74" s="71"/>
      <c r="L74" s="60"/>
      <c r="O74" s="45"/>
      <c r="W74"/>
    </row>
    <row r="75" spans="2:23" ht="30" customHeight="1" x14ac:dyDescent="0.2">
      <c r="B75" s="56" t="s">
        <v>416</v>
      </c>
      <c r="C75" s="57"/>
      <c r="D75" s="185" t="s">
        <v>285</v>
      </c>
      <c r="E75" s="186"/>
      <c r="F75" s="187"/>
      <c r="G75" s="58"/>
      <c r="H75" s="59"/>
      <c r="I75" s="59"/>
      <c r="J75" s="59"/>
      <c r="K75" s="71"/>
      <c r="L75" s="60"/>
      <c r="O75" s="45"/>
      <c r="W75"/>
    </row>
    <row r="76" spans="2:23" ht="30" customHeight="1" x14ac:dyDescent="0.2">
      <c r="B76" s="56" t="s">
        <v>417</v>
      </c>
      <c r="C76" s="57"/>
      <c r="D76" s="185" t="s">
        <v>285</v>
      </c>
      <c r="E76" s="186"/>
      <c r="F76" s="187"/>
      <c r="G76" s="58"/>
      <c r="H76" s="59"/>
      <c r="I76" s="59"/>
      <c r="J76" s="59"/>
      <c r="K76" s="71"/>
      <c r="L76" s="60"/>
      <c r="O76" s="45"/>
      <c r="W76"/>
    </row>
    <row r="77" spans="2:23" ht="30" customHeight="1" x14ac:dyDescent="0.2">
      <c r="B77" s="56" t="s">
        <v>418</v>
      </c>
      <c r="C77" s="57"/>
      <c r="D77" s="185" t="s">
        <v>285</v>
      </c>
      <c r="E77" s="186"/>
      <c r="F77" s="187"/>
      <c r="G77" s="58"/>
      <c r="H77" s="59"/>
      <c r="I77" s="59"/>
      <c r="J77" s="59"/>
      <c r="K77" s="71"/>
      <c r="L77" s="60"/>
      <c r="O77" s="45"/>
      <c r="W77"/>
    </row>
    <row r="78" spans="2:23" ht="30" customHeight="1" x14ac:dyDescent="0.2">
      <c r="B78" s="56" t="s">
        <v>419</v>
      </c>
      <c r="C78" s="57"/>
      <c r="D78" s="185" t="s">
        <v>285</v>
      </c>
      <c r="E78" s="186"/>
      <c r="F78" s="187"/>
      <c r="G78" s="58"/>
      <c r="H78" s="59"/>
      <c r="I78" s="59"/>
      <c r="J78" s="59"/>
      <c r="K78" s="71"/>
      <c r="L78" s="60"/>
      <c r="O78" s="45"/>
      <c r="W78"/>
    </row>
    <row r="79" spans="2:23" ht="30" customHeight="1" x14ac:dyDescent="0.2">
      <c r="B79" s="56" t="s">
        <v>420</v>
      </c>
      <c r="C79" s="57"/>
      <c r="D79" s="185" t="s">
        <v>285</v>
      </c>
      <c r="E79" s="186"/>
      <c r="F79" s="187"/>
      <c r="G79" s="58"/>
      <c r="H79" s="59"/>
      <c r="I79" s="59"/>
      <c r="J79" s="59"/>
      <c r="K79" s="71"/>
      <c r="L79" s="60"/>
      <c r="O79" s="45"/>
      <c r="W79"/>
    </row>
    <row r="80" spans="2:23" ht="30" customHeight="1" x14ac:dyDescent="0.2">
      <c r="B80" s="56" t="s">
        <v>421</v>
      </c>
      <c r="C80" s="57"/>
      <c r="D80" s="185" t="s">
        <v>285</v>
      </c>
      <c r="E80" s="186"/>
      <c r="F80" s="187"/>
      <c r="G80" s="58"/>
      <c r="H80" s="59"/>
      <c r="I80" s="59"/>
      <c r="J80" s="59"/>
      <c r="K80" s="71"/>
      <c r="L80" s="60"/>
      <c r="O80" s="45"/>
      <c r="W80"/>
    </row>
    <row r="81" spans="2:23" ht="30" customHeight="1" x14ac:dyDescent="0.2">
      <c r="B81" s="56" t="s">
        <v>422</v>
      </c>
      <c r="C81" s="57"/>
      <c r="D81" s="185" t="s">
        <v>285</v>
      </c>
      <c r="E81" s="186"/>
      <c r="F81" s="187"/>
      <c r="G81" s="58"/>
      <c r="H81" s="59"/>
      <c r="I81" s="59"/>
      <c r="J81" s="59"/>
      <c r="K81" s="71"/>
      <c r="L81" s="60"/>
      <c r="O81" s="45"/>
      <c r="W81"/>
    </row>
    <row r="82" spans="2:23" ht="30" customHeight="1" x14ac:dyDescent="0.2">
      <c r="B82" s="56" t="s">
        <v>423</v>
      </c>
      <c r="C82" s="57"/>
      <c r="D82" s="185" t="s">
        <v>285</v>
      </c>
      <c r="E82" s="186"/>
      <c r="F82" s="187"/>
      <c r="G82" s="58"/>
      <c r="H82" s="59"/>
      <c r="I82" s="59"/>
      <c r="J82" s="59"/>
      <c r="K82" s="71"/>
      <c r="L82" s="60"/>
      <c r="O82" s="45"/>
      <c r="W82"/>
    </row>
    <row r="83" spans="2:23" ht="30" customHeight="1" x14ac:dyDescent="0.2">
      <c r="B83" s="56" t="s">
        <v>424</v>
      </c>
      <c r="C83" s="57"/>
      <c r="D83" s="185" t="s">
        <v>285</v>
      </c>
      <c r="E83" s="186"/>
      <c r="F83" s="187"/>
      <c r="G83" s="58"/>
      <c r="H83" s="59"/>
      <c r="I83" s="59"/>
      <c r="J83" s="59"/>
      <c r="K83" s="71"/>
      <c r="L83" s="60"/>
      <c r="O83" s="45"/>
      <c r="W83"/>
    </row>
    <row r="84" spans="2:23" ht="30" customHeight="1" x14ac:dyDescent="0.2">
      <c r="B84" s="56" t="s">
        <v>425</v>
      </c>
      <c r="C84" s="57"/>
      <c r="D84" s="185" t="s">
        <v>285</v>
      </c>
      <c r="E84" s="186"/>
      <c r="F84" s="187"/>
      <c r="G84" s="58"/>
      <c r="H84" s="59"/>
      <c r="I84" s="59"/>
      <c r="J84" s="59"/>
      <c r="K84" s="71"/>
      <c r="L84" s="60"/>
      <c r="O84" s="45"/>
      <c r="W84"/>
    </row>
    <row r="85" spans="2:23" ht="30" customHeight="1" x14ac:dyDescent="0.2">
      <c r="B85" s="56" t="s">
        <v>426</v>
      </c>
      <c r="C85" s="57"/>
      <c r="D85" s="185" t="s">
        <v>285</v>
      </c>
      <c r="E85" s="186"/>
      <c r="F85" s="187"/>
      <c r="G85" s="58"/>
      <c r="H85" s="59"/>
      <c r="I85" s="59"/>
      <c r="J85" s="59"/>
      <c r="K85" s="71"/>
      <c r="L85" s="60"/>
      <c r="O85" s="45"/>
      <c r="W85"/>
    </row>
    <row r="86" spans="2:23" ht="30" customHeight="1" x14ac:dyDescent="0.2">
      <c r="B86" s="56" t="s">
        <v>427</v>
      </c>
      <c r="C86" s="57"/>
      <c r="D86" s="185" t="s">
        <v>285</v>
      </c>
      <c r="E86" s="186"/>
      <c r="F86" s="187"/>
      <c r="G86" s="58"/>
      <c r="H86" s="59"/>
      <c r="I86" s="59"/>
      <c r="J86" s="59"/>
      <c r="K86" s="71"/>
      <c r="L86" s="60"/>
      <c r="O86" s="45"/>
      <c r="W86"/>
    </row>
    <row r="87" spans="2:23" ht="30" customHeight="1" x14ac:dyDescent="0.2">
      <c r="B87" s="56" t="s">
        <v>428</v>
      </c>
      <c r="C87" s="57"/>
      <c r="D87" s="185" t="s">
        <v>285</v>
      </c>
      <c r="E87" s="186"/>
      <c r="F87" s="187"/>
      <c r="G87" s="58"/>
      <c r="H87" s="59"/>
      <c r="I87" s="59"/>
      <c r="J87" s="59"/>
      <c r="K87" s="71"/>
      <c r="L87" s="60"/>
      <c r="O87" s="45"/>
      <c r="W87"/>
    </row>
    <row r="88" spans="2:23" ht="30" customHeight="1" x14ac:dyDescent="0.2">
      <c r="B88" s="56" t="s">
        <v>429</v>
      </c>
      <c r="C88" s="57"/>
      <c r="D88" s="185" t="s">
        <v>285</v>
      </c>
      <c r="E88" s="186"/>
      <c r="F88" s="187"/>
      <c r="G88" s="58"/>
      <c r="H88" s="59"/>
      <c r="I88" s="59"/>
      <c r="J88" s="59"/>
      <c r="K88" s="71"/>
      <c r="L88" s="60"/>
      <c r="O88" s="45"/>
      <c r="W88"/>
    </row>
    <row r="89" spans="2:23" ht="30" customHeight="1" x14ac:dyDescent="0.2">
      <c r="B89" s="56" t="s">
        <v>430</v>
      </c>
      <c r="C89" s="57"/>
      <c r="D89" s="185" t="s">
        <v>285</v>
      </c>
      <c r="E89" s="186"/>
      <c r="F89" s="187"/>
      <c r="G89" s="58"/>
      <c r="H89" s="59"/>
      <c r="I89" s="59"/>
      <c r="J89" s="59"/>
      <c r="K89" s="71"/>
      <c r="L89" s="60"/>
      <c r="O89" s="45"/>
      <c r="W89"/>
    </row>
    <row r="90" spans="2:23" ht="30" customHeight="1" x14ac:dyDescent="0.2">
      <c r="B90" s="56" t="s">
        <v>431</v>
      </c>
      <c r="C90" s="57"/>
      <c r="D90" s="185" t="s">
        <v>285</v>
      </c>
      <c r="E90" s="186"/>
      <c r="F90" s="187"/>
      <c r="G90" s="58"/>
      <c r="H90" s="59"/>
      <c r="I90" s="59"/>
      <c r="J90" s="59"/>
      <c r="K90" s="71"/>
      <c r="L90" s="60"/>
      <c r="O90" s="45"/>
      <c r="W90"/>
    </row>
    <row r="91" spans="2:23" ht="30" customHeight="1" x14ac:dyDescent="0.2">
      <c r="B91" s="56" t="s">
        <v>432</v>
      </c>
      <c r="C91" s="57"/>
      <c r="D91" s="185" t="s">
        <v>285</v>
      </c>
      <c r="E91" s="186"/>
      <c r="F91" s="187"/>
      <c r="G91" s="58"/>
      <c r="H91" s="59"/>
      <c r="I91" s="59"/>
      <c r="J91" s="59"/>
      <c r="K91" s="71"/>
      <c r="L91" s="60"/>
      <c r="O91" s="45"/>
      <c r="W91"/>
    </row>
    <row r="92" spans="2:23" ht="30" customHeight="1" x14ac:dyDescent="0.2">
      <c r="B92" s="56" t="s">
        <v>433</v>
      </c>
      <c r="C92" s="57"/>
      <c r="D92" s="185" t="s">
        <v>285</v>
      </c>
      <c r="E92" s="186"/>
      <c r="F92" s="187"/>
      <c r="G92" s="58"/>
      <c r="H92" s="59"/>
      <c r="I92" s="59"/>
      <c r="J92" s="59"/>
      <c r="K92" s="71"/>
      <c r="L92" s="60"/>
      <c r="O92" s="45"/>
      <c r="W92"/>
    </row>
    <row r="93" spans="2:23" ht="30" customHeight="1" x14ac:dyDescent="0.2">
      <c r="B93" s="56" t="s">
        <v>434</v>
      </c>
      <c r="C93" s="57"/>
      <c r="D93" s="185" t="s">
        <v>285</v>
      </c>
      <c r="E93" s="186"/>
      <c r="F93" s="187"/>
      <c r="G93" s="58"/>
      <c r="H93" s="59"/>
      <c r="I93" s="59"/>
      <c r="J93" s="59"/>
      <c r="K93" s="71"/>
      <c r="L93" s="60"/>
      <c r="O93" s="45"/>
      <c r="W93"/>
    </row>
    <row r="94" spans="2:23" ht="30" customHeight="1" x14ac:dyDescent="0.2">
      <c r="B94" s="56" t="s">
        <v>435</v>
      </c>
      <c r="C94" s="57"/>
      <c r="D94" s="185" t="s">
        <v>285</v>
      </c>
      <c r="E94" s="186"/>
      <c r="F94" s="187"/>
      <c r="G94" s="58"/>
      <c r="H94" s="59"/>
      <c r="I94" s="59"/>
      <c r="J94" s="59"/>
      <c r="K94" s="71"/>
      <c r="L94" s="60"/>
      <c r="O94" s="45"/>
      <c r="W94"/>
    </row>
    <row r="95" spans="2:23" ht="30" customHeight="1" x14ac:dyDescent="0.2">
      <c r="B95" s="56" t="s">
        <v>436</v>
      </c>
      <c r="C95" s="57"/>
      <c r="D95" s="185" t="s">
        <v>285</v>
      </c>
      <c r="E95" s="186"/>
      <c r="F95" s="187"/>
      <c r="G95" s="58"/>
      <c r="H95" s="59"/>
      <c r="I95" s="59"/>
      <c r="J95" s="59"/>
      <c r="K95" s="71"/>
      <c r="L95" s="60"/>
      <c r="O95" s="45"/>
      <c r="W95"/>
    </row>
    <row r="96" spans="2:23" ht="30" customHeight="1" x14ac:dyDescent="0.2">
      <c r="B96" s="56" t="s">
        <v>437</v>
      </c>
      <c r="C96" s="57"/>
      <c r="D96" s="185" t="s">
        <v>285</v>
      </c>
      <c r="E96" s="186"/>
      <c r="F96" s="187"/>
      <c r="G96" s="58"/>
      <c r="H96" s="59"/>
      <c r="I96" s="59"/>
      <c r="J96" s="59"/>
      <c r="K96" s="71"/>
      <c r="L96" s="60"/>
      <c r="O96" s="45"/>
      <c r="W96"/>
    </row>
    <row r="97" spans="2:23" ht="30" customHeight="1" x14ac:dyDescent="0.2">
      <c r="B97" s="56" t="s">
        <v>438</v>
      </c>
      <c r="C97" s="57"/>
      <c r="D97" s="185" t="s">
        <v>285</v>
      </c>
      <c r="E97" s="186"/>
      <c r="F97" s="187"/>
      <c r="G97" s="58"/>
      <c r="H97" s="59"/>
      <c r="I97" s="59"/>
      <c r="J97" s="59"/>
      <c r="K97" s="71"/>
      <c r="L97" s="60"/>
      <c r="O97" s="45"/>
      <c r="W97"/>
    </row>
    <row r="98" spans="2:23" ht="30" customHeight="1" x14ac:dyDescent="0.2">
      <c r="B98" s="56" t="s">
        <v>439</v>
      </c>
      <c r="C98" s="57"/>
      <c r="D98" s="185" t="s">
        <v>285</v>
      </c>
      <c r="E98" s="186"/>
      <c r="F98" s="187"/>
      <c r="G98" s="58"/>
      <c r="H98" s="59"/>
      <c r="I98" s="59"/>
      <c r="J98" s="59"/>
      <c r="K98" s="71"/>
      <c r="L98" s="60"/>
      <c r="O98" s="45"/>
      <c r="W98"/>
    </row>
    <row r="99" spans="2:23" ht="30" customHeight="1" x14ac:dyDescent="0.2">
      <c r="B99" s="56" t="s">
        <v>440</v>
      </c>
      <c r="C99" s="57"/>
      <c r="D99" s="185" t="s">
        <v>285</v>
      </c>
      <c r="E99" s="186"/>
      <c r="F99" s="187"/>
      <c r="G99" s="58"/>
      <c r="H99" s="59"/>
      <c r="I99" s="59"/>
      <c r="J99" s="59"/>
      <c r="K99" s="71"/>
      <c r="L99" s="60"/>
      <c r="O99" s="45"/>
      <c r="W99"/>
    </row>
    <row r="100" spans="2:23" ht="30" customHeight="1" x14ac:dyDescent="0.2">
      <c r="B100" s="56" t="s">
        <v>441</v>
      </c>
      <c r="C100" s="57"/>
      <c r="D100" s="185" t="s">
        <v>285</v>
      </c>
      <c r="E100" s="186"/>
      <c r="F100" s="187"/>
      <c r="G100" s="58"/>
      <c r="H100" s="59"/>
      <c r="I100" s="59"/>
      <c r="J100" s="59"/>
      <c r="K100" s="71"/>
      <c r="L100" s="60"/>
      <c r="O100" s="45"/>
      <c r="W100"/>
    </row>
    <row r="101" spans="2:23" ht="30" customHeight="1" x14ac:dyDescent="0.2">
      <c r="B101" s="56" t="s">
        <v>442</v>
      </c>
      <c r="C101" s="57"/>
      <c r="D101" s="185" t="s">
        <v>285</v>
      </c>
      <c r="E101" s="186"/>
      <c r="F101" s="187"/>
      <c r="G101" s="58"/>
      <c r="H101" s="59"/>
      <c r="I101" s="59"/>
      <c r="J101" s="59"/>
      <c r="K101" s="71"/>
      <c r="L101" s="60"/>
      <c r="O101" s="45"/>
      <c r="W101"/>
    </row>
    <row r="102" spans="2:23" ht="30" customHeight="1" x14ac:dyDescent="0.2">
      <c r="B102" s="56" t="s">
        <v>443</v>
      </c>
      <c r="C102" s="57"/>
      <c r="D102" s="185" t="s">
        <v>285</v>
      </c>
      <c r="E102" s="186"/>
      <c r="F102" s="187"/>
      <c r="G102" s="58"/>
      <c r="H102" s="59"/>
      <c r="I102" s="59"/>
      <c r="J102" s="59"/>
      <c r="K102" s="71"/>
      <c r="L102" s="60"/>
      <c r="O102" s="45"/>
      <c r="W102"/>
    </row>
    <row r="103" spans="2:23" ht="30" customHeight="1" x14ac:dyDescent="0.2">
      <c r="B103" s="56" t="s">
        <v>444</v>
      </c>
      <c r="C103" s="57"/>
      <c r="D103" s="185" t="s">
        <v>285</v>
      </c>
      <c r="E103" s="186"/>
      <c r="F103" s="187"/>
      <c r="G103" s="58"/>
      <c r="H103" s="59"/>
      <c r="I103" s="59"/>
      <c r="J103" s="59"/>
      <c r="K103" s="71"/>
      <c r="L103" s="60"/>
      <c r="O103" s="45"/>
      <c r="W103"/>
    </row>
    <row r="104" spans="2:23" ht="30" customHeight="1" x14ac:dyDescent="0.2">
      <c r="B104" s="56" t="s">
        <v>445</v>
      </c>
      <c r="C104" s="57"/>
      <c r="D104" s="185" t="s">
        <v>285</v>
      </c>
      <c r="E104" s="186"/>
      <c r="F104" s="187"/>
      <c r="G104" s="58"/>
      <c r="H104" s="59"/>
      <c r="I104" s="59"/>
      <c r="J104" s="59"/>
      <c r="K104" s="71"/>
      <c r="L104" s="60"/>
      <c r="O104" s="45"/>
      <c r="W104"/>
    </row>
    <row r="105" spans="2:23" ht="30" customHeight="1" x14ac:dyDescent="0.2">
      <c r="B105" s="56" t="s">
        <v>446</v>
      </c>
      <c r="C105" s="57"/>
      <c r="D105" s="185" t="s">
        <v>285</v>
      </c>
      <c r="E105" s="186"/>
      <c r="F105" s="187"/>
      <c r="G105" s="58"/>
      <c r="H105" s="59"/>
      <c r="I105" s="59"/>
      <c r="J105" s="59"/>
      <c r="K105" s="71"/>
      <c r="L105" s="60"/>
      <c r="O105" s="45"/>
      <c r="W105"/>
    </row>
    <row r="106" spans="2:23" ht="30" customHeight="1" x14ac:dyDescent="0.2">
      <c r="B106" s="56" t="s">
        <v>447</v>
      </c>
      <c r="C106" s="57"/>
      <c r="D106" s="185" t="s">
        <v>285</v>
      </c>
      <c r="E106" s="186"/>
      <c r="F106" s="187"/>
      <c r="G106" s="58"/>
      <c r="H106" s="59"/>
      <c r="I106" s="59"/>
      <c r="J106" s="59"/>
      <c r="K106" s="71"/>
      <c r="L106" s="60"/>
      <c r="O106" s="45"/>
      <c r="W106"/>
    </row>
    <row r="107" spans="2:23" ht="30" customHeight="1" x14ac:dyDescent="0.2">
      <c r="B107" s="56" t="s">
        <v>448</v>
      </c>
      <c r="C107" s="57"/>
      <c r="D107" s="185" t="s">
        <v>285</v>
      </c>
      <c r="E107" s="186"/>
      <c r="F107" s="187"/>
      <c r="G107" s="58"/>
      <c r="H107" s="59"/>
      <c r="I107" s="59"/>
      <c r="J107" s="59"/>
      <c r="K107" s="71"/>
      <c r="L107" s="60"/>
      <c r="O107" s="45"/>
      <c r="W107"/>
    </row>
  </sheetData>
  <mergeCells count="101">
    <mergeCell ref="D4:I4"/>
    <mergeCell ref="D5:I5"/>
    <mergeCell ref="D9:F9"/>
    <mergeCell ref="D12:F12"/>
    <mergeCell ref="D19:F19"/>
    <mergeCell ref="D20:F20"/>
    <mergeCell ref="D21:F21"/>
    <mergeCell ref="D22:F22"/>
    <mergeCell ref="D23:F23"/>
    <mergeCell ref="D10:F10"/>
    <mergeCell ref="D11:F11"/>
    <mergeCell ref="D24:F24"/>
    <mergeCell ref="D13:F13"/>
    <mergeCell ref="D14:F14"/>
    <mergeCell ref="D15:F15"/>
    <mergeCell ref="D16:F16"/>
    <mergeCell ref="D17:F17"/>
    <mergeCell ref="D18:F18"/>
    <mergeCell ref="D31:F31"/>
    <mergeCell ref="D32:F32"/>
    <mergeCell ref="D33:F33"/>
    <mergeCell ref="D34:F34"/>
    <mergeCell ref="D35:F35"/>
    <mergeCell ref="D36:F36"/>
    <mergeCell ref="D25:F25"/>
    <mergeCell ref="D26:F26"/>
    <mergeCell ref="D27:F27"/>
    <mergeCell ref="D28:F28"/>
    <mergeCell ref="D29:F29"/>
    <mergeCell ref="D30:F30"/>
    <mergeCell ref="D43:F43"/>
    <mergeCell ref="D44:F44"/>
    <mergeCell ref="D45:F45"/>
    <mergeCell ref="D46:F46"/>
    <mergeCell ref="D47:F47"/>
    <mergeCell ref="D48:F48"/>
    <mergeCell ref="D37:F37"/>
    <mergeCell ref="D38:F38"/>
    <mergeCell ref="D39:F39"/>
    <mergeCell ref="D40:F40"/>
    <mergeCell ref="D41:F41"/>
    <mergeCell ref="D42:F42"/>
    <mergeCell ref="D55:F55"/>
    <mergeCell ref="D56:F56"/>
    <mergeCell ref="D57:F57"/>
    <mergeCell ref="D58:F58"/>
    <mergeCell ref="D59:F59"/>
    <mergeCell ref="D60:F60"/>
    <mergeCell ref="D49:F49"/>
    <mergeCell ref="D50:F50"/>
    <mergeCell ref="D51:F51"/>
    <mergeCell ref="D52:F52"/>
    <mergeCell ref="D53:F53"/>
    <mergeCell ref="D54:F54"/>
    <mergeCell ref="D67:F67"/>
    <mergeCell ref="D68:F68"/>
    <mergeCell ref="D69:F69"/>
    <mergeCell ref="D70:F70"/>
    <mergeCell ref="D71:F71"/>
    <mergeCell ref="D72:F72"/>
    <mergeCell ref="D61:F61"/>
    <mergeCell ref="D62:F62"/>
    <mergeCell ref="D63:F63"/>
    <mergeCell ref="D64:F64"/>
    <mergeCell ref="D65:F65"/>
    <mergeCell ref="D66:F66"/>
    <mergeCell ref="D79:F79"/>
    <mergeCell ref="D80:F80"/>
    <mergeCell ref="D81:F81"/>
    <mergeCell ref="D82:F82"/>
    <mergeCell ref="D83:F83"/>
    <mergeCell ref="D84:F84"/>
    <mergeCell ref="D73:F73"/>
    <mergeCell ref="D74:F74"/>
    <mergeCell ref="D75:F75"/>
    <mergeCell ref="D76:F76"/>
    <mergeCell ref="D77:F77"/>
    <mergeCell ref="D78:F78"/>
    <mergeCell ref="D103:F103"/>
    <mergeCell ref="D104:F104"/>
    <mergeCell ref="D105:F105"/>
    <mergeCell ref="D106:F106"/>
    <mergeCell ref="D107:F107"/>
    <mergeCell ref="D97:F97"/>
    <mergeCell ref="D98:F98"/>
    <mergeCell ref="D99:F99"/>
    <mergeCell ref="D100:F100"/>
    <mergeCell ref="D101:F101"/>
    <mergeCell ref="D102:F102"/>
    <mergeCell ref="D91:F91"/>
    <mergeCell ref="D92:F92"/>
    <mergeCell ref="D93:F93"/>
    <mergeCell ref="D94:F94"/>
    <mergeCell ref="D95:F95"/>
    <mergeCell ref="D96:F96"/>
    <mergeCell ref="D85:F85"/>
    <mergeCell ref="D86:F86"/>
    <mergeCell ref="D87:F87"/>
    <mergeCell ref="D88:F88"/>
    <mergeCell ref="D89:F89"/>
    <mergeCell ref="D90:F90"/>
  </mergeCells>
  <phoneticPr fontId="11"/>
  <dataValidations count="4">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2:C107" xr:uid="{00000000-0002-0000-0800-000000000000}">
      <formula1>10</formula1>
    </dataValidation>
    <dataValidation type="textLength" imeMode="disabled" allowBlank="1" showInputMessage="1" showErrorMessage="1" errorTitle="文字数制限" error="半角英数字10文字以内、＋、－、＿以外の文字を使用しないでください" sqref="H12:J107" xr:uid="{00000000-0002-0000-0800-000001000000}">
      <formula1>1</formula1>
      <formula2>10</formula2>
    </dataValidation>
    <dataValidation type="list" allowBlank="1" showInputMessage="1" showErrorMessage="1" sqref="D10:F107" xr:uid="{00000000-0002-0000-0800-000002000000}">
      <formula1>$O$13:$O$38</formula1>
    </dataValidation>
    <dataValidation type="list" allowBlank="1" showInputMessage="1" showErrorMessage="1" sqref="K10:K107" xr:uid="{00000000-0002-0000-0800-000003000000}">
      <formula1>$R$13:$R$15</formula1>
    </dataValidation>
  </dataValidations>
  <pageMargins left="0.19685039370078741" right="0.19685039370078741" top="0.55118110236220474" bottom="0.31496062992125984" header="0.31496062992125984" footer="0.31496062992125984"/>
  <pageSetup paperSize="9" scale="70" orientation="portrait" r:id="rId1"/>
  <headerFooter>
    <oddHeader>&amp;R&amp;A&amp;P</oddHeader>
  </headerFooter>
  <rowBreaks count="2" manualBreakCount="2">
    <brk id="41" min="1" max="10" man="1"/>
    <brk id="76"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サービスの流れ</vt:lpstr>
      <vt:lpstr>DNAサンプルの調整方法</vt:lpstr>
      <vt:lpstr>RNAサンプルの調整方法</vt:lpstr>
      <vt:lpstr>サンプル送付方法</vt:lpstr>
      <vt:lpstr>解析依頼書</vt:lpstr>
      <vt:lpstr>RNAサンプルリスト</vt:lpstr>
      <vt:lpstr>DNAサンプルリスト</vt:lpstr>
      <vt:lpstr>サンプルミックス情報</vt:lpstr>
      <vt:lpstr>提供Assay情報</vt:lpstr>
      <vt:lpstr>（別紙5）解析内容・サンプル組合せ</vt:lpstr>
      <vt:lpstr>'（別紙5）解析内容・サンプル組合せ'!Print_Area</vt:lpstr>
      <vt:lpstr>DNAサンプルリスト!Print_Area</vt:lpstr>
      <vt:lpstr>RNAサンプルリスト!Print_Area</vt:lpstr>
      <vt:lpstr>サービスの流れ!Print_Area</vt:lpstr>
      <vt:lpstr>サンプルミックス情報!Print_Area</vt:lpstr>
      <vt:lpstr>解析依頼書!Print_Area</vt:lpstr>
      <vt:lpstr>提供Assay情報!Print_Area</vt:lpstr>
      <vt:lpstr>RNAサンプルリスト!Print_Titles</vt:lpstr>
      <vt:lpstr>提供Assay情報!Print_Titles</vt:lpstr>
    </vt:vector>
  </TitlesOfParts>
  <Company>DNA Chip Research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ishikawa</dc:creator>
  <cp:lastModifiedBy>平山 円</cp:lastModifiedBy>
  <cp:lastPrinted>2021-08-13T06:47:32Z</cp:lastPrinted>
  <dcterms:created xsi:type="dcterms:W3CDTF">2012-07-20T09:29:13Z</dcterms:created>
  <dcterms:modified xsi:type="dcterms:W3CDTF">2024-10-18T07:04:02Z</dcterms:modified>
</cp:coreProperties>
</file>