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defaultThemeVersion="124226"/>
  <mc:AlternateContent xmlns:mc="http://schemas.openxmlformats.org/markup-compatibility/2006">
    <mc:Choice Requires="x15">
      <x15ac:absPath xmlns:x15ac="http://schemas.microsoft.com/office/spreadsheetml/2010/11/ac" url="\\future\disk3\jutaku\00_受託\受託依頼書\"/>
    </mc:Choice>
  </mc:AlternateContent>
  <xr:revisionPtr revIDLastSave="0" documentId="13_ncr:1_{B3E368ED-317A-41ED-A96C-E350B86EC518}" xr6:coauthVersionLast="47" xr6:coauthVersionMax="47" xr10:uidLastSave="{00000000-0000-0000-0000-000000000000}"/>
  <bookViews>
    <workbookView xWindow="2660" yWindow="1090" windowWidth="16020" windowHeight="10910" tabRatio="694" activeTab="3" xr2:uid="{00000000-000D-0000-FFFF-FFFF00000000}"/>
  </bookViews>
  <sheets>
    <sheet name="サービスの流れ" sheetId="20" r:id="rId1"/>
    <sheet name="DNAサンプルの調整方法" sheetId="24" r:id="rId2"/>
    <sheet name="サンプル送付方法" sheetId="21" r:id="rId3"/>
    <sheet name="解析依頼書" sheetId="22" r:id="rId4"/>
    <sheet name="DNAサンプルリスト" sheetId="25" r:id="rId5"/>
    <sheet name="サンプルミックス情報" sheetId="27" r:id="rId6"/>
    <sheet name="サンプル組合せ_CGH" sheetId="31" r:id="rId7"/>
    <sheet name="Sheet1" sheetId="32" r:id="rId8"/>
  </sheets>
  <definedNames>
    <definedName name="_xlnm.Print_Area" localSheetId="4">DNAサンプルリスト!$B$1:$M$116</definedName>
    <definedName name="_xlnm.Print_Area" localSheetId="0">サービスの流れ!$A$1:$J$59</definedName>
    <definedName name="_xlnm.Print_Area" localSheetId="5">サンプルミックス情報!$A$1:$Q$41</definedName>
    <definedName name="_xlnm.Print_Area" localSheetId="6">サンプル組合せ_CGH!$A$1:$I$127</definedName>
    <definedName name="_xlnm.Print_Area" localSheetId="2">サンプル送付方法!$A$1:$R$36</definedName>
    <definedName name="_xlnm.Print_Area" localSheetId="3">解析依頼書!$A$1:$K$40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31" l="1"/>
  <c r="C26" i="31"/>
  <c r="C27" i="31"/>
  <c r="C28" i="31"/>
  <c r="C29" i="31"/>
  <c r="C30" i="31"/>
  <c r="C31" i="31"/>
  <c r="C32" i="31"/>
  <c r="C33" i="31"/>
  <c r="C34" i="31"/>
  <c r="C35" i="31"/>
  <c r="C36" i="31"/>
  <c r="C37" i="31"/>
  <c r="C38" i="31"/>
  <c r="C39" i="31"/>
  <c r="C40" i="31"/>
  <c r="C41" i="31"/>
  <c r="C42" i="31"/>
  <c r="C43" i="31"/>
  <c r="C44" i="31"/>
  <c r="C45" i="31"/>
  <c r="C46" i="31"/>
  <c r="C47" i="31"/>
  <c r="C48" i="31"/>
  <c r="C49" i="31"/>
  <c r="C50" i="31"/>
  <c r="C51" i="31"/>
  <c r="C52" i="31"/>
  <c r="C53" i="31"/>
  <c r="C54" i="31"/>
  <c r="C55" i="31"/>
  <c r="C56" i="31"/>
  <c r="C57" i="31"/>
  <c r="C58" i="31"/>
  <c r="C59" i="31"/>
  <c r="C60" i="31"/>
  <c r="C61" i="31"/>
  <c r="C62" i="31"/>
  <c r="C63" i="31"/>
  <c r="C64" i="31"/>
  <c r="C65" i="31"/>
  <c r="C66" i="31"/>
  <c r="C67" i="31"/>
  <c r="C68" i="31"/>
  <c r="C69" i="31"/>
  <c r="C70" i="31"/>
  <c r="C71" i="31"/>
  <c r="C72" i="31"/>
  <c r="C73" i="31"/>
  <c r="C74" i="31"/>
  <c r="C75" i="31"/>
  <c r="C76" i="31"/>
  <c r="C77" i="31"/>
  <c r="C78" i="31"/>
  <c r="C79" i="31"/>
  <c r="C80" i="31"/>
  <c r="C81" i="31"/>
  <c r="C82" i="31"/>
  <c r="C83" i="31"/>
  <c r="C84" i="31"/>
  <c r="C85" i="31"/>
  <c r="C86" i="31"/>
  <c r="C87" i="31"/>
  <c r="C88" i="31"/>
  <c r="C89" i="31"/>
  <c r="C90" i="31"/>
  <c r="C91" i="31"/>
  <c r="C92" i="31"/>
  <c r="C93" i="31"/>
  <c r="C94" i="31"/>
  <c r="C95" i="31"/>
  <c r="C96" i="31"/>
  <c r="C97" i="31"/>
  <c r="C98" i="31"/>
  <c r="C99" i="31"/>
  <c r="C100" i="31"/>
  <c r="C101" i="31"/>
  <c r="C102" i="31"/>
  <c r="C103" i="31"/>
  <c r="C104" i="31"/>
  <c r="C105" i="31"/>
  <c r="C106" i="31"/>
  <c r="C107" i="31"/>
  <c r="C108" i="31"/>
  <c r="C109" i="31"/>
  <c r="C110" i="31"/>
  <c r="C111" i="31"/>
  <c r="C112" i="31"/>
  <c r="C113" i="31"/>
  <c r="C114" i="31"/>
  <c r="C115" i="31"/>
  <c r="C116" i="31"/>
  <c r="C117" i="31"/>
  <c r="C118" i="31"/>
  <c r="C119" i="31"/>
  <c r="C120" i="31"/>
  <c r="C121" i="31"/>
  <c r="C122" i="31"/>
  <c r="C24" i="31"/>
  <c r="B25" i="31"/>
  <c r="B26" i="31"/>
  <c r="B27" i="31"/>
  <c r="B28" i="31"/>
  <c r="B29" i="31"/>
  <c r="B30" i="31"/>
  <c r="B31" i="31"/>
  <c r="B32" i="31"/>
  <c r="B33" i="31"/>
  <c r="B34" i="31"/>
  <c r="B35" i="31"/>
  <c r="B36" i="31"/>
  <c r="B37" i="31"/>
  <c r="B38" i="31"/>
  <c r="B39" i="31"/>
  <c r="B40" i="31"/>
  <c r="B41" i="31"/>
  <c r="B42" i="31"/>
  <c r="B43" i="31"/>
  <c r="B44" i="31"/>
  <c r="B45" i="31"/>
  <c r="B46" i="31"/>
  <c r="B47" i="31"/>
  <c r="B48" i="31"/>
  <c r="B49" i="31"/>
  <c r="B50" i="31"/>
  <c r="B51" i="31"/>
  <c r="B52" i="31"/>
  <c r="B53" i="31"/>
  <c r="B54" i="31"/>
  <c r="B55" i="31"/>
  <c r="B56" i="31"/>
  <c r="B57" i="31"/>
  <c r="B58" i="31"/>
  <c r="B59" i="31"/>
  <c r="B60" i="31"/>
  <c r="B61" i="31"/>
  <c r="B62" i="31"/>
  <c r="B63" i="31"/>
  <c r="B64" i="31"/>
  <c r="B65" i="31"/>
  <c r="B66" i="31"/>
  <c r="B67" i="31"/>
  <c r="B68" i="31"/>
  <c r="B69" i="31"/>
  <c r="B70" i="31"/>
  <c r="B71" i="31"/>
  <c r="B72" i="31"/>
  <c r="B73" i="31"/>
  <c r="B74" i="31"/>
  <c r="B75" i="31"/>
  <c r="B76" i="31"/>
  <c r="B77" i="31"/>
  <c r="B78" i="31"/>
  <c r="B79" i="31"/>
  <c r="B80" i="31"/>
  <c r="B81" i="31"/>
  <c r="B82" i="31"/>
  <c r="B83" i="31"/>
  <c r="B84" i="31"/>
  <c r="B85" i="31"/>
  <c r="B86" i="31"/>
  <c r="B87" i="31"/>
  <c r="B88" i="31"/>
  <c r="B89" i="31"/>
  <c r="B90" i="31"/>
  <c r="B91" i="31"/>
  <c r="B92" i="31"/>
  <c r="B93" i="31"/>
  <c r="B94" i="31"/>
  <c r="B95" i="31"/>
  <c r="B96" i="31"/>
  <c r="B97" i="31"/>
  <c r="B98" i="31"/>
  <c r="B99" i="31"/>
  <c r="B100" i="31"/>
  <c r="B101" i="31"/>
  <c r="B102" i="31"/>
  <c r="B103" i="31"/>
  <c r="B104" i="31"/>
  <c r="B105" i="31"/>
  <c r="B106" i="31"/>
  <c r="B107" i="31"/>
  <c r="B108" i="31"/>
  <c r="B109" i="31"/>
  <c r="B110" i="31"/>
  <c r="B111" i="31"/>
  <c r="B112" i="31"/>
  <c r="B113" i="31"/>
  <c r="B114" i="31"/>
  <c r="B115" i="31"/>
  <c r="B116" i="31"/>
  <c r="B117" i="31"/>
  <c r="B118" i="31"/>
  <c r="B119" i="31"/>
  <c r="B120" i="31"/>
  <c r="B121" i="31"/>
  <c r="B122" i="31"/>
  <c r="B24" i="31"/>
  <c r="C4" i="31"/>
  <c r="C3" i="31"/>
  <c r="H5" i="27"/>
  <c r="C5" i="27"/>
  <c r="C4" i="27"/>
  <c r="L5" i="25"/>
  <c r="D5" i="25"/>
  <c r="D4" i="25"/>
</calcChain>
</file>

<file path=xl/sharedStrings.xml><?xml version="1.0" encoding="utf-8"?>
<sst xmlns="http://schemas.openxmlformats.org/spreadsheetml/2006/main" count="861" uniqueCount="420">
  <si>
    <t>ご所属</t>
    <rPh sb="1" eb="3">
      <t>ショゾク</t>
    </rPh>
    <phoneticPr fontId="1"/>
  </si>
  <si>
    <t>機関名</t>
    <rPh sb="0" eb="2">
      <t>キカン</t>
    </rPh>
    <rPh sb="2" eb="3">
      <t>メイ</t>
    </rPh>
    <phoneticPr fontId="1"/>
  </si>
  <si>
    <t>部署名</t>
    <rPh sb="0" eb="2">
      <t>ブショ</t>
    </rPh>
    <rPh sb="2" eb="3">
      <t>メイ</t>
    </rPh>
    <phoneticPr fontId="1"/>
  </si>
  <si>
    <t>ご住所</t>
    <rPh sb="1" eb="3">
      <t>ジュウショ</t>
    </rPh>
    <phoneticPr fontId="1"/>
  </si>
  <si>
    <t>電話</t>
    <rPh sb="0" eb="2">
      <t>デンワ</t>
    </rPh>
    <phoneticPr fontId="1"/>
  </si>
  <si>
    <t>No.</t>
    <phoneticPr fontId="1"/>
  </si>
  <si>
    <t>Sample Name</t>
    <phoneticPr fontId="1"/>
  </si>
  <si>
    <t>その他</t>
  </si>
  <si>
    <t>サンプル数</t>
    <rPh sb="4" eb="5">
      <t>スウ</t>
    </rPh>
    <phoneticPr fontId="1"/>
  </si>
  <si>
    <t>データ解析</t>
    <rPh sb="3" eb="5">
      <t>カイセキ</t>
    </rPh>
    <phoneticPr fontId="1"/>
  </si>
  <si>
    <t>サンプルの種類</t>
    <rPh sb="5" eb="7">
      <t>シュルイ</t>
    </rPh>
    <phoneticPr fontId="3"/>
  </si>
  <si>
    <t>Genome DNA</t>
  </si>
  <si>
    <t>FFPE由来Genome DNA</t>
  </si>
  <si>
    <t>組織</t>
  </si>
  <si>
    <t>血清</t>
  </si>
  <si>
    <t>血漿</t>
  </si>
  <si>
    <t>生物種</t>
    <rPh sb="0" eb="2">
      <t>セイブツ</t>
    </rPh>
    <rPh sb="2" eb="3">
      <t>シュ</t>
    </rPh>
    <phoneticPr fontId="3"/>
  </si>
  <si>
    <t>μL</t>
    <phoneticPr fontId="3"/>
  </si>
  <si>
    <t>mL</t>
    <phoneticPr fontId="3"/>
  </si>
  <si>
    <t>OD260
/280</t>
    <phoneticPr fontId="1"/>
  </si>
  <si>
    <t>氏名</t>
    <rPh sb="0" eb="2">
      <t>シメイ</t>
    </rPh>
    <phoneticPr fontId="1"/>
  </si>
  <si>
    <t>性別</t>
    <rPh sb="0" eb="2">
      <t>セイベツ</t>
    </rPh>
    <phoneticPr fontId="3"/>
  </si>
  <si>
    <t>収量
（μg)</t>
    <rPh sb="0" eb="2">
      <t>シュウリョウ</t>
    </rPh>
    <phoneticPr fontId="1"/>
  </si>
  <si>
    <t>　　【サンプルチューブ】</t>
    <phoneticPr fontId="1"/>
  </si>
  <si>
    <t>　　【FFPEスライド】</t>
    <phoneticPr fontId="1"/>
  </si>
  <si>
    <t>・　低容量チューブ（0.5mL、0.2mLのPCR用など）：材質が弱く、</t>
    <phoneticPr fontId="1"/>
  </si>
  <si>
    <t xml:space="preserve">    輸送や保管に不向きです。</t>
    <phoneticPr fontId="1"/>
  </si>
  <si>
    <t>・　スクリューキャップのチューブ：蓋の落下や取り違えなどの事故につながります。</t>
    <phoneticPr fontId="1"/>
  </si>
  <si>
    <t>・　そのままデータファイル名になります。</t>
  </si>
  <si>
    <t>・　英数字、－（ハイフン）以外の文字は使えません。</t>
    <rPh sb="2" eb="5">
      <t>エイスウジ</t>
    </rPh>
    <phoneticPr fontId="1"/>
  </si>
  <si>
    <t>核酸抽出</t>
    <rPh sb="0" eb="2">
      <t>カクサン</t>
    </rPh>
    <rPh sb="2" eb="4">
      <t>チュウシュツ</t>
    </rPh>
    <phoneticPr fontId="1"/>
  </si>
  <si>
    <t>ご依頼日</t>
    <rPh sb="1" eb="3">
      <t>イライ</t>
    </rPh>
    <rPh sb="3" eb="4">
      <t>ビ</t>
    </rPh>
    <phoneticPr fontId="1"/>
  </si>
  <si>
    <t>aCGH解析</t>
    <rPh sb="0" eb="6">
      <t>アＣＧＨカイセキ</t>
    </rPh>
    <phoneticPr fontId="1"/>
  </si>
  <si>
    <t>データ解析のみ</t>
    <rPh sb="3" eb="5">
      <t>カイセキ</t>
    </rPh>
    <phoneticPr fontId="1"/>
  </si>
  <si>
    <t>細胞</t>
    <rPh sb="0" eb="2">
      <t>サイボウ</t>
    </rPh>
    <phoneticPr fontId="1"/>
  </si>
  <si>
    <t>FFPE</t>
    <phoneticPr fontId="3"/>
  </si>
  <si>
    <t>氏名</t>
    <phoneticPr fontId="13"/>
  </si>
  <si>
    <t>ご所属</t>
    <phoneticPr fontId="13"/>
  </si>
  <si>
    <t>✓</t>
    <phoneticPr fontId="11"/>
  </si>
  <si>
    <t>aCGH解析</t>
    <rPh sb="4" eb="6">
      <t>カイセキ</t>
    </rPh>
    <phoneticPr fontId="11"/>
  </si>
  <si>
    <t>コピー数変化領域の検出</t>
    <rPh sb="3" eb="4">
      <t>スウ</t>
    </rPh>
    <rPh sb="4" eb="6">
      <t>ヘンカ</t>
    </rPh>
    <rPh sb="6" eb="8">
      <t>リョウイキ</t>
    </rPh>
    <rPh sb="9" eb="11">
      <t>ケンシュツ</t>
    </rPh>
    <phoneticPr fontId="11"/>
  </si>
  <si>
    <t>◆　解析の中止　◆</t>
    <rPh sb="2" eb="4">
      <t>カイセキ</t>
    </rPh>
    <rPh sb="5" eb="7">
      <t>チュウシ</t>
    </rPh>
    <phoneticPr fontId="13"/>
  </si>
  <si>
    <t>2）　スメアなバンドが検出されないこと</t>
    <rPh sb="11" eb="13">
      <t>ケンシュツ</t>
    </rPh>
    <phoneticPr fontId="13"/>
  </si>
  <si>
    <t>アガロースゲル電気泳動で確認をする場合には、以下の点をご確認ください。</t>
    <rPh sb="22" eb="24">
      <t>イカ</t>
    </rPh>
    <rPh sb="25" eb="26">
      <t>テン</t>
    </rPh>
    <rPh sb="28" eb="30">
      <t>カクニン</t>
    </rPh>
    <phoneticPr fontId="13"/>
  </si>
  <si>
    <t>増幅プロトコル</t>
    <rPh sb="0" eb="2">
      <t>ゾウフク</t>
    </rPh>
    <phoneticPr fontId="13"/>
  </si>
  <si>
    <t>標準プロトコル</t>
    <rPh sb="0" eb="2">
      <t>ヒョウジュン</t>
    </rPh>
    <phoneticPr fontId="13"/>
  </si>
  <si>
    <t>電気泳動</t>
    <rPh sb="0" eb="4">
      <t>デンキエイドウ</t>
    </rPh>
    <phoneticPr fontId="13"/>
  </si>
  <si>
    <t>下記のような場合には、純度が低い場合でも吸光スペクトルに大きな問題がなければ、解析に使用することができます。</t>
    <rPh sb="0" eb="2">
      <t>カキ</t>
    </rPh>
    <rPh sb="6" eb="8">
      <t>バアイ</t>
    </rPh>
    <rPh sb="11" eb="13">
      <t>ジュンド</t>
    </rPh>
    <rPh sb="14" eb="15">
      <t>ヒク</t>
    </rPh>
    <rPh sb="20" eb="22">
      <t>キュウコウ</t>
    </rPh>
    <rPh sb="28" eb="29">
      <t>オオ</t>
    </rPh>
    <rPh sb="31" eb="33">
      <t>モンダイ</t>
    </rPh>
    <rPh sb="39" eb="41">
      <t>カイセキ</t>
    </rPh>
    <rPh sb="42" eb="44">
      <t>シヨウ</t>
    </rPh>
    <phoneticPr fontId="13"/>
  </si>
  <si>
    <t>純度が低くても問題ない場合</t>
    <rPh sb="0" eb="2">
      <t>ジュンド</t>
    </rPh>
    <rPh sb="3" eb="4">
      <t>ヒク</t>
    </rPh>
    <rPh sb="7" eb="9">
      <t>モンダイ</t>
    </rPh>
    <rPh sb="11" eb="13">
      <t>バアイ</t>
    </rPh>
    <phoneticPr fontId="13"/>
  </si>
  <si>
    <t>A260／A230比</t>
    <phoneticPr fontId="13"/>
  </si>
  <si>
    <t>A260／A280比</t>
    <phoneticPr fontId="13"/>
  </si>
  <si>
    <t>異常な吸収がないかの確認</t>
    <rPh sb="0" eb="2">
      <t>イジョウ</t>
    </rPh>
    <rPh sb="3" eb="5">
      <t>キュウシュウ</t>
    </rPh>
    <rPh sb="10" eb="12">
      <t>カクニン</t>
    </rPh>
    <phoneticPr fontId="13"/>
  </si>
  <si>
    <t>タンパク質、フェノール</t>
    <rPh sb="4" eb="5">
      <t>シツ</t>
    </rPh>
    <phoneticPr fontId="13"/>
  </si>
  <si>
    <t>核酸の濃度、多糖類</t>
    <rPh sb="0" eb="2">
      <t>カクサン</t>
    </rPh>
    <rPh sb="3" eb="5">
      <t>ノウド</t>
    </rPh>
    <rPh sb="6" eb="9">
      <t>タトウルイ</t>
    </rPh>
    <phoneticPr fontId="13"/>
  </si>
  <si>
    <t>塩、グアニジンイソチオシアネート、その他有機溶媒の混入の検出</t>
    <rPh sb="0" eb="1">
      <t>エン</t>
    </rPh>
    <rPh sb="19" eb="20">
      <t>タ</t>
    </rPh>
    <rPh sb="20" eb="24">
      <t>ユウキヨウバイ</t>
    </rPh>
    <rPh sb="25" eb="27">
      <t>コンニュウ</t>
    </rPh>
    <rPh sb="28" eb="30">
      <t>ケンシュツ</t>
    </rPh>
    <phoneticPr fontId="13"/>
  </si>
  <si>
    <t>意義</t>
    <rPh sb="0" eb="2">
      <t>イギ</t>
    </rPh>
    <phoneticPr fontId="13"/>
  </si>
  <si>
    <t>測定波長(nm)</t>
    <rPh sb="0" eb="4">
      <t>ソクテイハチョウ</t>
    </rPh>
    <phoneticPr fontId="13"/>
  </si>
  <si>
    <t>表5　波長と測定意義</t>
    <rPh sb="0" eb="1">
      <t>ヒョウ</t>
    </rPh>
    <rPh sb="3" eb="5">
      <t>ハチョウ</t>
    </rPh>
    <rPh sb="6" eb="8">
      <t>ソクテイ</t>
    </rPh>
    <rPh sb="8" eb="10">
      <t>イギ</t>
    </rPh>
    <phoneticPr fontId="13"/>
  </si>
  <si>
    <t>吸光度比が基準を満たしている場合でも、多糖類の吸光波長は核酸と同じ260nmであるため、影響を受けている場合があります。このため、多糖類が混入しない手法でRNAの抽出を行ってください。</t>
    <rPh sb="0" eb="3">
      <t>キュウコウド</t>
    </rPh>
    <rPh sb="3" eb="4">
      <t>ヒ</t>
    </rPh>
    <rPh sb="5" eb="7">
      <t>キジュン</t>
    </rPh>
    <rPh sb="8" eb="9">
      <t>ミ</t>
    </rPh>
    <rPh sb="14" eb="16">
      <t>バアイ</t>
    </rPh>
    <rPh sb="23" eb="25">
      <t>キュウコウ</t>
    </rPh>
    <rPh sb="25" eb="27">
      <t>ハチョウ</t>
    </rPh>
    <rPh sb="28" eb="30">
      <t>カクサン</t>
    </rPh>
    <rPh sb="31" eb="32">
      <t>オナ</t>
    </rPh>
    <rPh sb="44" eb="46">
      <t>エイキョウ</t>
    </rPh>
    <rPh sb="47" eb="48">
      <t>ウ</t>
    </rPh>
    <rPh sb="52" eb="54">
      <t>バアイ</t>
    </rPh>
    <rPh sb="65" eb="68">
      <t>タトウルイ</t>
    </rPh>
    <rPh sb="69" eb="71">
      <t>コンニュウ</t>
    </rPh>
    <rPh sb="74" eb="76">
      <t>シュホウ</t>
    </rPh>
    <rPh sb="81" eb="83">
      <t>チュウシュツ</t>
    </rPh>
    <rPh sb="84" eb="85">
      <t>オコナ</t>
    </rPh>
    <phoneticPr fontId="13"/>
  </si>
  <si>
    <t>各波長の測定意義は 表5をご確認ください。</t>
    <rPh sb="0" eb="1">
      <t>カク</t>
    </rPh>
    <rPh sb="1" eb="3">
      <t>ハチョウ</t>
    </rPh>
    <rPh sb="4" eb="8">
      <t>ソクテイイギ</t>
    </rPh>
    <rPh sb="10" eb="11">
      <t>ヒョウ</t>
    </rPh>
    <rPh sb="14" eb="16">
      <t>カクニン</t>
    </rPh>
    <phoneticPr fontId="13"/>
  </si>
  <si>
    <t>230、260、280、320 nmの波長で吸光度測定を行うことにより、RNAの純度を確認します。</t>
    <rPh sb="19" eb="21">
      <t>ハチョウ</t>
    </rPh>
    <rPh sb="22" eb="27">
      <t>キュウコウドソクテイ</t>
    </rPh>
    <rPh sb="28" eb="29">
      <t>オコナ</t>
    </rPh>
    <rPh sb="40" eb="42">
      <t>ジュンド</t>
    </rPh>
    <rPh sb="43" eb="45">
      <t>カクニン</t>
    </rPh>
    <phoneticPr fontId="13"/>
  </si>
  <si>
    <t>推奨基準は表1 A260／A280比をご参照ください。</t>
    <rPh sb="5" eb="6">
      <t>ヒョウ</t>
    </rPh>
    <rPh sb="17" eb="18">
      <t>ヒ</t>
    </rPh>
    <rPh sb="20" eb="22">
      <t>サンショウ</t>
    </rPh>
    <phoneticPr fontId="13"/>
  </si>
  <si>
    <t>サンプル以外の原因（試薬やマイクロアレイの不具合）で再解析が必要となった場合には、最小実験開始量や推奨基準以下でお送りいただいた場合には、サンプルが確保できない場合があります。あらかじめご了承ください。</t>
    <phoneticPr fontId="13"/>
  </si>
  <si>
    <t>10uL以上</t>
    <rPh sb="4" eb="6">
      <t>イジョウ</t>
    </rPh>
    <phoneticPr fontId="13"/>
  </si>
  <si>
    <t>1.5以上</t>
    <rPh sb="3" eb="5">
      <t>イジョウ</t>
    </rPh>
    <phoneticPr fontId="13"/>
  </si>
  <si>
    <t>液量</t>
    <rPh sb="0" eb="2">
      <t>エキリョウ</t>
    </rPh>
    <phoneticPr fontId="13"/>
  </si>
  <si>
    <t>濃度</t>
    <rPh sb="0" eb="2">
      <t>ノウド</t>
    </rPh>
    <phoneticPr fontId="13"/>
  </si>
  <si>
    <t>-</t>
    <phoneticPr fontId="13"/>
  </si>
  <si>
    <t>A260／A280比</t>
    <phoneticPr fontId="13"/>
  </si>
  <si>
    <t>吸光度測定</t>
    <rPh sb="0" eb="5">
      <t>キュウコウドソクテイ</t>
    </rPh>
    <phoneticPr fontId="13"/>
  </si>
  <si>
    <t>(7)　チューブにシール等を貼らない</t>
    <rPh sb="12" eb="13">
      <t>トウ</t>
    </rPh>
    <rPh sb="14" eb="15">
      <t>ハ</t>
    </rPh>
    <phoneticPr fontId="13"/>
  </si>
  <si>
    <t>サンプルの輸送・保管には、冷凍保存対応、また15,000gでも耐えられるスクリューキャップではない1.5mLチューブを使用してください。8連、12連PCRチューブ、0.5mLチューブは使用しないでください。</t>
    <rPh sb="5" eb="7">
      <t>ユソウ</t>
    </rPh>
    <rPh sb="8" eb="10">
      <t>ホカン</t>
    </rPh>
    <rPh sb="13" eb="15">
      <t>レイトウ</t>
    </rPh>
    <rPh sb="15" eb="17">
      <t>ホゾン</t>
    </rPh>
    <rPh sb="17" eb="19">
      <t>タイオウ</t>
    </rPh>
    <rPh sb="31" eb="32">
      <t>タ</t>
    </rPh>
    <rPh sb="59" eb="61">
      <t>シヨウ</t>
    </rPh>
    <rPh sb="69" eb="70">
      <t>レン</t>
    </rPh>
    <rPh sb="73" eb="74">
      <t>レン</t>
    </rPh>
    <rPh sb="92" eb="94">
      <t>シヨウ</t>
    </rPh>
    <phoneticPr fontId="13"/>
  </si>
  <si>
    <t>(6)　サンプルチューブ</t>
    <phoneticPr fontId="13"/>
  </si>
  <si>
    <t>核酸抽出・精製時にグリコーゲンなどの共沈剤を使用すると、酵素反応を阻害する可能性があります。</t>
    <rPh sb="0" eb="2">
      <t>カクサン</t>
    </rPh>
    <rPh sb="2" eb="4">
      <t>チュウシュツ</t>
    </rPh>
    <rPh sb="5" eb="7">
      <t>セイセイ</t>
    </rPh>
    <rPh sb="7" eb="8">
      <t>ジ</t>
    </rPh>
    <rPh sb="18" eb="21">
      <t>キョウチンザイ</t>
    </rPh>
    <rPh sb="22" eb="24">
      <t>シヨウ</t>
    </rPh>
    <rPh sb="28" eb="32">
      <t>コウソハンノウ</t>
    </rPh>
    <rPh sb="33" eb="35">
      <t>ソガイ</t>
    </rPh>
    <rPh sb="37" eb="40">
      <t>カノウセイ</t>
    </rPh>
    <phoneticPr fontId="13"/>
  </si>
  <si>
    <t>(3)　共沈剤を使用しない</t>
    <rPh sb="4" eb="7">
      <t>キョウチンザイ</t>
    </rPh>
    <rPh sb="8" eb="10">
      <t>シヨウ</t>
    </rPh>
    <phoneticPr fontId="13"/>
  </si>
  <si>
    <t>弊社での品質検査時使用による損失をできるだけ少なくするため、蒸発の影響を少なくするため液量は10uL以上としてください。</t>
    <rPh sb="0" eb="2">
      <t>ヘイシャ</t>
    </rPh>
    <rPh sb="4" eb="8">
      <t>ヒンシツケンサ</t>
    </rPh>
    <rPh sb="8" eb="9">
      <t>ジ</t>
    </rPh>
    <rPh sb="9" eb="11">
      <t>シヨウ</t>
    </rPh>
    <rPh sb="14" eb="16">
      <t>ソンシツ</t>
    </rPh>
    <rPh sb="22" eb="23">
      <t>スク</t>
    </rPh>
    <rPh sb="30" eb="32">
      <t>ジョウハツ</t>
    </rPh>
    <rPh sb="33" eb="35">
      <t>エイキョウ</t>
    </rPh>
    <rPh sb="36" eb="37">
      <t>スク</t>
    </rPh>
    <rPh sb="43" eb="45">
      <t>エキリョウ</t>
    </rPh>
    <rPh sb="50" eb="52">
      <t>イジョウ</t>
    </rPh>
    <phoneticPr fontId="13"/>
  </si>
  <si>
    <t>◆　注意事項　◆</t>
    <rPh sb="2" eb="6">
      <t>チュウイジコウ</t>
    </rPh>
    <phoneticPr fontId="13"/>
  </si>
  <si>
    <t>サンプルの調整</t>
    <rPh sb="5" eb="7">
      <t>チョウセイ</t>
    </rPh>
    <phoneticPr fontId="13"/>
  </si>
  <si>
    <t>ご注意事項</t>
    <rPh sb="1" eb="3">
      <t>チュウイ</t>
    </rPh>
    <rPh sb="3" eb="5">
      <t>ジコウ</t>
    </rPh>
    <phoneticPr fontId="13"/>
  </si>
  <si>
    <t>お送りいただく前に品質検査を行うことが難しい場合には、そのままお送りいただいても構いませんが、サンプルの品質が基準以下であった場合に再送付をお願いする場合がございます。
弊社での品質検査は3回目以上の品質検査や、精製には別途費用が発生いたしますので、あらかじめご了承いただけますようお願いいたします。</t>
    <rPh sb="1" eb="2">
      <t>オク</t>
    </rPh>
    <rPh sb="7" eb="8">
      <t>マエ</t>
    </rPh>
    <rPh sb="9" eb="13">
      <t>ヒンシツケンサ</t>
    </rPh>
    <rPh sb="14" eb="15">
      <t>オコナ</t>
    </rPh>
    <rPh sb="19" eb="20">
      <t>ムズカ</t>
    </rPh>
    <rPh sb="22" eb="24">
      <t>バアイ</t>
    </rPh>
    <rPh sb="32" eb="33">
      <t>オク</t>
    </rPh>
    <rPh sb="40" eb="41">
      <t>カマ</t>
    </rPh>
    <rPh sb="52" eb="54">
      <t>ヒンシツ</t>
    </rPh>
    <rPh sb="55" eb="57">
      <t>キジュン</t>
    </rPh>
    <rPh sb="57" eb="59">
      <t>イカ</t>
    </rPh>
    <rPh sb="63" eb="65">
      <t>バアイ</t>
    </rPh>
    <rPh sb="66" eb="69">
      <t>サイソウフ</t>
    </rPh>
    <rPh sb="71" eb="72">
      <t>ネガ</t>
    </rPh>
    <rPh sb="75" eb="77">
      <t>バアイ</t>
    </rPh>
    <rPh sb="85" eb="87">
      <t>ヘイシャ</t>
    </rPh>
    <rPh sb="89" eb="93">
      <t>ヒンシツケンサ</t>
    </rPh>
    <rPh sb="95" eb="97">
      <t>カイメ</t>
    </rPh>
    <rPh sb="97" eb="99">
      <t>イジョウ</t>
    </rPh>
    <rPh sb="100" eb="104">
      <t>ヒンシツケンサ</t>
    </rPh>
    <rPh sb="106" eb="108">
      <t>セイセイ</t>
    </rPh>
    <rPh sb="110" eb="112">
      <t>ベット</t>
    </rPh>
    <rPh sb="112" eb="114">
      <t>ヒヨウ</t>
    </rPh>
    <rPh sb="115" eb="117">
      <t>ハッセイ</t>
    </rPh>
    <rPh sb="131" eb="133">
      <t>リョウショウ</t>
    </rPh>
    <rPh sb="142" eb="143">
      <t>ネガ</t>
    </rPh>
    <phoneticPr fontId="13"/>
  </si>
  <si>
    <t>(2)　DNAサンプルの液量</t>
    <rPh sb="12" eb="14">
      <t>エキリョウ</t>
    </rPh>
    <phoneticPr fontId="13"/>
  </si>
  <si>
    <t>血液検体からDNAを調整される場合には抗凝固剤としてEDTAまたはクエン酸をご使用ください。ヘパリンは酵素反応を阻害しますので使用しないでください。</t>
    <rPh sb="10" eb="12">
      <t>チョウセイ</t>
    </rPh>
    <rPh sb="15" eb="17">
      <t>バアイ</t>
    </rPh>
    <rPh sb="19" eb="23">
      <t>コウギョウコザイ</t>
    </rPh>
    <rPh sb="36" eb="37">
      <t>サン</t>
    </rPh>
    <rPh sb="39" eb="41">
      <t>シヨウ</t>
    </rPh>
    <rPh sb="51" eb="55">
      <t>コウソハンンオウ</t>
    </rPh>
    <rPh sb="56" eb="58">
      <t>ソガイ</t>
    </rPh>
    <rPh sb="63" eb="65">
      <t>シヨウ</t>
    </rPh>
    <phoneticPr fontId="13"/>
  </si>
  <si>
    <t>◆　DNA濃度測定　◆</t>
    <rPh sb="5" eb="9">
      <t>ノウドソクテイ</t>
    </rPh>
    <phoneticPr fontId="13"/>
  </si>
  <si>
    <t>吸光度測定を行い、DNAの濃度および量を確認します。表1または表2の基準を満たしているかをご確認ください。</t>
    <rPh sb="0" eb="5">
      <t>キュウコウドソクテイ</t>
    </rPh>
    <rPh sb="6" eb="7">
      <t>オコナ</t>
    </rPh>
    <rPh sb="13" eb="15">
      <t>ノウド</t>
    </rPh>
    <rPh sb="18" eb="19">
      <t>リョウ</t>
    </rPh>
    <rPh sb="20" eb="22">
      <t>カクニン</t>
    </rPh>
    <rPh sb="26" eb="27">
      <t>ヒョウ</t>
    </rPh>
    <rPh sb="31" eb="32">
      <t>ヒョウ</t>
    </rPh>
    <rPh sb="34" eb="36">
      <t>キジュン</t>
    </rPh>
    <rPh sb="37" eb="38">
      <t>ミ</t>
    </rPh>
    <rPh sb="46" eb="48">
      <t>カクニン</t>
    </rPh>
    <phoneticPr fontId="13"/>
  </si>
  <si>
    <t>1）　1本のgenomeDNAのバンドが明瞭に検出されること</t>
    <rPh sb="4" eb="5">
      <t>ホン</t>
    </rPh>
    <rPh sb="20" eb="22">
      <t>メイリョウ</t>
    </rPh>
    <rPh sb="23" eb="25">
      <t>ケンシュツ</t>
    </rPh>
    <phoneticPr fontId="13"/>
  </si>
  <si>
    <t>3）　genomeDNA以外のバンドが検出されないこと</t>
    <rPh sb="12" eb="14">
      <t>イガイ</t>
    </rPh>
    <rPh sb="19" eb="21">
      <t>ケンシュツ</t>
    </rPh>
    <phoneticPr fontId="13"/>
  </si>
  <si>
    <t>　　　DNA以外のバンドが検出された場合にはRNA混入の可能性があります</t>
    <phoneticPr fontId="13"/>
  </si>
  <si>
    <t>電気泳動でDNAの分解度を確認してください。</t>
    <rPh sb="0" eb="4">
      <t>デンキエイドウ</t>
    </rPh>
    <rPh sb="9" eb="12">
      <t>ブンカイド</t>
    </rPh>
    <rPh sb="13" eb="15">
      <t>カクニン</t>
    </rPh>
    <phoneticPr fontId="13"/>
  </si>
  <si>
    <t>その他
詳細</t>
    <rPh sb="2" eb="3">
      <t>ホカ</t>
    </rPh>
    <rPh sb="4" eb="6">
      <t>ショウサイ</t>
    </rPh>
    <phoneticPr fontId="1"/>
  </si>
  <si>
    <t>◆　DNA分解度の確認　◆</t>
    <rPh sb="5" eb="8">
      <t>ブンカイド</t>
    </rPh>
    <rPh sb="9" eb="11">
      <t>カクニン</t>
    </rPh>
    <phoneticPr fontId="13"/>
  </si>
  <si>
    <t>(1)　Nuclease Free Water(NFW)を使ってDNAを溶解</t>
    <rPh sb="29" eb="30">
      <t>ツカ</t>
    </rPh>
    <rPh sb="36" eb="38">
      <t>ヨウカイ</t>
    </rPh>
    <phoneticPr fontId="13"/>
  </si>
  <si>
    <t>80ng/uL以上</t>
    <rPh sb="7" eb="9">
      <t>イジョウ</t>
    </rPh>
    <phoneticPr fontId="13"/>
  </si>
  <si>
    <t>100ng以上</t>
    <rPh sb="5" eb="7">
      <t>イジョウ</t>
    </rPh>
    <phoneticPr fontId="13"/>
  </si>
  <si>
    <t>表1　aCGH解析 弊社推奨基準</t>
    <rPh sb="0" eb="1">
      <t>ヒョウ</t>
    </rPh>
    <rPh sb="7" eb="9">
      <t>カイセキ</t>
    </rPh>
    <rPh sb="10" eb="12">
      <t>ヘイシャ</t>
    </rPh>
    <rPh sb="12" eb="14">
      <t>スイショウ</t>
    </rPh>
    <rPh sb="14" eb="16">
      <t>キジュン</t>
    </rPh>
    <phoneticPr fontId="13"/>
  </si>
  <si>
    <t>◆　DNA純度測定　◆</t>
    <rPh sb="5" eb="7">
      <t>ジュンド</t>
    </rPh>
    <rPh sb="7" eb="9">
      <t>ソクテイ</t>
    </rPh>
    <phoneticPr fontId="13"/>
  </si>
  <si>
    <t>mg</t>
    <phoneticPr fontId="3"/>
  </si>
  <si>
    <t>mm角</t>
    <rPh sb="2" eb="3">
      <t>カク</t>
    </rPh>
    <phoneticPr fontId="3"/>
  </si>
  <si>
    <t>μm</t>
    <phoneticPr fontId="3"/>
  </si>
  <si>
    <t>ng/μL</t>
    <phoneticPr fontId="3"/>
  </si>
  <si>
    <t>cells</t>
    <phoneticPr fontId="3"/>
  </si>
  <si>
    <t>その他</t>
    <phoneticPr fontId="1"/>
  </si>
  <si>
    <t>DNA濃度
組織・細胞量</t>
    <rPh sb="3" eb="5">
      <t>ノウド</t>
    </rPh>
    <rPh sb="6" eb="8">
      <t>ソシキ</t>
    </rPh>
    <rPh sb="9" eb="11">
      <t>サイボウ</t>
    </rPh>
    <rPh sb="11" eb="12">
      <t>リョウ</t>
    </rPh>
    <phoneticPr fontId="3"/>
  </si>
  <si>
    <t>返却希望</t>
    <rPh sb="0" eb="2">
      <t>ヘンキャク</t>
    </rPh>
    <rPh sb="2" eb="4">
      <t>キボウ</t>
    </rPh>
    <phoneticPr fontId="1"/>
  </si>
  <si>
    <t>解析に使用するDNAサンプルの分解や夾雑物の混入は、実験結果に大きな影響を及ぼす可能性があります。このため、サンプルをお送りいただく前に品質検査を実施していただくことをお願いしています。
品質の確認方法と基準については下記をご参照ください。</t>
    <rPh sb="0" eb="2">
      <t>カイセキ</t>
    </rPh>
    <rPh sb="3" eb="5">
      <t>シヨウ</t>
    </rPh>
    <rPh sb="15" eb="17">
      <t>ブンカイ</t>
    </rPh>
    <rPh sb="18" eb="21">
      <t>キョウザツブツ</t>
    </rPh>
    <rPh sb="22" eb="24">
      <t>コンニュウ</t>
    </rPh>
    <rPh sb="26" eb="28">
      <t>ジッケン</t>
    </rPh>
    <rPh sb="28" eb="30">
      <t>ケッカ</t>
    </rPh>
    <rPh sb="31" eb="32">
      <t>オオ</t>
    </rPh>
    <rPh sb="34" eb="36">
      <t>エイキョウ</t>
    </rPh>
    <rPh sb="37" eb="38">
      <t>オヨ</t>
    </rPh>
    <rPh sb="40" eb="43">
      <t>カノウセイ</t>
    </rPh>
    <rPh sb="60" eb="61">
      <t>オク</t>
    </rPh>
    <rPh sb="66" eb="67">
      <t>マエ</t>
    </rPh>
    <rPh sb="68" eb="72">
      <t>ヒンシツケンサ</t>
    </rPh>
    <rPh sb="73" eb="75">
      <t>ジッシ</t>
    </rPh>
    <rPh sb="85" eb="86">
      <t>ネガ</t>
    </rPh>
    <rPh sb="94" eb="96">
      <t>ヒンシツ</t>
    </rPh>
    <rPh sb="97" eb="99">
      <t>カクニン</t>
    </rPh>
    <rPh sb="99" eb="101">
      <t>ホウホウ</t>
    </rPh>
    <rPh sb="102" eb="104">
      <t>キジュン</t>
    </rPh>
    <rPh sb="109" eb="111">
      <t>カキ</t>
    </rPh>
    <rPh sb="113" eb="115">
      <t>サンショウ</t>
    </rPh>
    <phoneticPr fontId="13"/>
  </si>
  <si>
    <t>溶媒</t>
    <rPh sb="0" eb="2">
      <t>ヨウバイ</t>
    </rPh>
    <phoneticPr fontId="1"/>
  </si>
  <si>
    <t>生物種</t>
    <rPh sb="0" eb="3">
      <t>セイブツシュ</t>
    </rPh>
    <phoneticPr fontId="1"/>
  </si>
  <si>
    <t>ラット Rattus novegious</t>
    <phoneticPr fontId="1"/>
  </si>
  <si>
    <t>ハツカネズミ Mus musculus</t>
    <phoneticPr fontId="1"/>
  </si>
  <si>
    <t>サンプルシールを使用する場合は、フタの部分のみとし、側面へのテープの巻きつけなどはおやめください。剥がれてしまう可能性がありますので、シールを貼る場合でも予め油性マジックを用いて、フタの部分や側面のフロスト加工がされた部分にサンプル名または番号を記入してください。また、-80℃以下での使用が可能なサンプルシールをご利用ください。</t>
    <rPh sb="19" eb="21">
      <t>ブブン</t>
    </rPh>
    <rPh sb="71" eb="72">
      <t>ハ</t>
    </rPh>
    <rPh sb="73" eb="75">
      <t>バアイ</t>
    </rPh>
    <rPh sb="79" eb="81">
      <t>ユセイ</t>
    </rPh>
    <rPh sb="86" eb="87">
      <t>モチ</t>
    </rPh>
    <rPh sb="93" eb="95">
      <t>ブブン</t>
    </rPh>
    <rPh sb="96" eb="98">
      <t>ソクメン</t>
    </rPh>
    <rPh sb="109" eb="111">
      <t>ブブン</t>
    </rPh>
    <rPh sb="116" eb="117">
      <t>メイ</t>
    </rPh>
    <rPh sb="120" eb="122">
      <t>バンゴウ</t>
    </rPh>
    <rPh sb="123" eb="125">
      <t>キニュウ</t>
    </rPh>
    <rPh sb="139" eb="141">
      <t>イカ</t>
    </rPh>
    <rPh sb="143" eb="145">
      <t>シヨウ</t>
    </rPh>
    <rPh sb="146" eb="148">
      <t>カノウ</t>
    </rPh>
    <rPh sb="158" eb="160">
      <t>リヨウ</t>
    </rPh>
    <phoneticPr fontId="13"/>
  </si>
  <si>
    <t>お見積り番号</t>
    <rPh sb="1" eb="3">
      <t>ミツモ</t>
    </rPh>
    <rPh sb="4" eb="6">
      <t>バンゴウ</t>
    </rPh>
    <phoneticPr fontId="1"/>
  </si>
  <si>
    <t>※弊社よりお見積書を提出している場合、番号の記入をお願いします。</t>
    <rPh sb="1" eb="3">
      <t>ヘイシャ</t>
    </rPh>
    <rPh sb="6" eb="9">
      <t>ミツモリショ</t>
    </rPh>
    <rPh sb="10" eb="12">
      <t>テイシュツ</t>
    </rPh>
    <rPh sb="16" eb="18">
      <t>バアイ</t>
    </rPh>
    <rPh sb="19" eb="21">
      <t>バンゴウ</t>
    </rPh>
    <rPh sb="22" eb="24">
      <t>キニュウ</t>
    </rPh>
    <rPh sb="26" eb="27">
      <t>ネガ</t>
    </rPh>
    <phoneticPr fontId="1"/>
  </si>
  <si>
    <t>販売代理店</t>
    <rPh sb="0" eb="2">
      <t>ハンバイ</t>
    </rPh>
    <rPh sb="2" eb="5">
      <t>ダイリテン</t>
    </rPh>
    <phoneticPr fontId="1"/>
  </si>
  <si>
    <t>担当者名</t>
    <rPh sb="0" eb="3">
      <t>タントウシャ</t>
    </rPh>
    <rPh sb="3" eb="4">
      <t>メイ</t>
    </rPh>
    <phoneticPr fontId="1"/>
  </si>
  <si>
    <t>その他
ご連絡事項</t>
    <rPh sb="2" eb="3">
      <t>タ</t>
    </rPh>
    <rPh sb="5" eb="7">
      <t>レンラク</t>
    </rPh>
    <rPh sb="7" eb="9">
      <t>ジコウ</t>
    </rPh>
    <phoneticPr fontId="1"/>
  </si>
  <si>
    <t>連絡事項</t>
    <rPh sb="0" eb="4">
      <t>レンラクジコウ</t>
    </rPh>
    <phoneticPr fontId="11"/>
  </si>
  <si>
    <t>※サンプル名は半角英数字10文字以内で記入し、「-」以外の記号およびスペースは使用しないでください。</t>
    <rPh sb="5" eb="6">
      <t>メイ</t>
    </rPh>
    <rPh sb="7" eb="9">
      <t>ハンカク</t>
    </rPh>
    <rPh sb="9" eb="12">
      <t>エイスウジ</t>
    </rPh>
    <rPh sb="14" eb="16">
      <t>モジ</t>
    </rPh>
    <rPh sb="16" eb="18">
      <t>イナイ</t>
    </rPh>
    <rPh sb="19" eb="21">
      <t>キニュウ</t>
    </rPh>
    <rPh sb="26" eb="28">
      <t>イガイ</t>
    </rPh>
    <rPh sb="29" eb="31">
      <t>キゴウ</t>
    </rPh>
    <rPh sb="39" eb="41">
      <t>シヨウ</t>
    </rPh>
    <phoneticPr fontId="1"/>
  </si>
  <si>
    <t>cfDNA</t>
    <phoneticPr fontId="3"/>
  </si>
  <si>
    <t>Sample Name</t>
    <phoneticPr fontId="1"/>
  </si>
  <si>
    <t>備考</t>
    <rPh sb="0" eb="2">
      <t>ビコウ</t>
    </rPh>
    <phoneticPr fontId="1"/>
  </si>
  <si>
    <t>ミックスするサンプルの指定</t>
    <rPh sb="11" eb="13">
      <t>シテイ</t>
    </rPh>
    <phoneticPr fontId="11"/>
  </si>
  <si>
    <t>※サンプルはRNAの品質検査後に等量ずつミックスします。ミックス方法をご希望の場合は備考欄にご記入ください。</t>
    <rPh sb="10" eb="12">
      <t>ヒンシツ</t>
    </rPh>
    <rPh sb="12" eb="14">
      <t>ケンサ</t>
    </rPh>
    <rPh sb="14" eb="15">
      <t>ゴ</t>
    </rPh>
    <rPh sb="16" eb="18">
      <t>トウリョウ</t>
    </rPh>
    <rPh sb="32" eb="34">
      <t>ホウホウ</t>
    </rPh>
    <rPh sb="36" eb="38">
      <t>キボウ</t>
    </rPh>
    <rPh sb="39" eb="41">
      <t>バアイ</t>
    </rPh>
    <rPh sb="42" eb="44">
      <t>ビコウ</t>
    </rPh>
    <rPh sb="44" eb="45">
      <t>ラン</t>
    </rPh>
    <rPh sb="47" eb="49">
      <t>キニュウ</t>
    </rPh>
    <phoneticPr fontId="2"/>
  </si>
  <si>
    <r>
      <rPr>
        <sz val="11"/>
        <color rgb="FFFE8400"/>
        <rFont val="ＭＳ Ｐゴシック"/>
        <family val="3"/>
        <charset val="128"/>
        <scheme val="minor"/>
      </rPr>
      <t>■</t>
    </r>
    <r>
      <rPr>
        <sz val="11"/>
        <color rgb="FFFF9999"/>
        <rFont val="ＭＳ Ｐゴシック"/>
        <family val="3"/>
        <charset val="128"/>
        <scheme val="minor"/>
      </rPr>
      <t>　</t>
    </r>
    <r>
      <rPr>
        <sz val="11"/>
        <color theme="1"/>
        <rFont val="ＭＳ Ｐゴシック"/>
        <family val="3"/>
        <charset val="128"/>
        <scheme val="minor"/>
      </rPr>
      <t>梱包</t>
    </r>
    <rPh sb="2" eb="4">
      <t>コンポウ</t>
    </rPh>
    <phoneticPr fontId="1"/>
  </si>
  <si>
    <r>
      <rPr>
        <sz val="11"/>
        <color rgb="FFFE8400"/>
        <rFont val="ＭＳ Ｐゴシック"/>
        <family val="3"/>
        <charset val="128"/>
        <scheme val="minor"/>
      </rPr>
      <t>■</t>
    </r>
    <r>
      <rPr>
        <sz val="11"/>
        <color rgb="FFFF9999"/>
        <rFont val="ＭＳ Ｐゴシック"/>
        <family val="3"/>
        <charset val="128"/>
        <scheme val="minor"/>
      </rPr>
      <t>　</t>
    </r>
    <r>
      <rPr>
        <sz val="11"/>
        <color theme="1"/>
        <rFont val="ＭＳ Ｐゴシック"/>
        <family val="3"/>
        <charset val="128"/>
        <scheme val="minor"/>
      </rPr>
      <t>梱包の方法</t>
    </r>
    <rPh sb="2" eb="4">
      <t>コンポウ</t>
    </rPh>
    <rPh sb="5" eb="7">
      <t>ホウホウ</t>
    </rPh>
    <phoneticPr fontId="1"/>
  </si>
  <si>
    <t>選択してください</t>
    <rPh sb="0" eb="2">
      <t>センタク</t>
    </rPh>
    <phoneticPr fontId="1"/>
  </si>
  <si>
    <t>D02</t>
  </si>
  <si>
    <t>D03</t>
  </si>
  <si>
    <t>D04</t>
  </si>
  <si>
    <t>D05</t>
  </si>
  <si>
    <t>D06</t>
  </si>
  <si>
    <t>D07</t>
  </si>
  <si>
    <t>D08</t>
  </si>
  <si>
    <t>D09</t>
  </si>
  <si>
    <t>D10</t>
  </si>
  <si>
    <t>D11</t>
  </si>
  <si>
    <t>D12</t>
  </si>
  <si>
    <t>D13</t>
  </si>
  <si>
    <t>D14</t>
  </si>
  <si>
    <t>D15</t>
  </si>
  <si>
    <t>D16</t>
  </si>
  <si>
    <t>D17</t>
  </si>
  <si>
    <t>D18</t>
  </si>
  <si>
    <t>D19</t>
  </si>
  <si>
    <t>D20</t>
  </si>
  <si>
    <t>D21</t>
  </si>
  <si>
    <t>D22</t>
  </si>
  <si>
    <t>D23</t>
  </si>
  <si>
    <t>D24</t>
  </si>
  <si>
    <t>D25</t>
  </si>
  <si>
    <t>D26</t>
  </si>
  <si>
    <t>D27</t>
  </si>
  <si>
    <t>D28</t>
  </si>
  <si>
    <t>D29</t>
  </si>
  <si>
    <t>D30</t>
  </si>
  <si>
    <t>D31</t>
  </si>
  <si>
    <t>D32</t>
  </si>
  <si>
    <t>D33</t>
  </si>
  <si>
    <t>D34</t>
  </si>
  <si>
    <t>D35</t>
  </si>
  <si>
    <t>D36</t>
  </si>
  <si>
    <t>D37</t>
  </si>
  <si>
    <t>D38</t>
  </si>
  <si>
    <t>D39</t>
  </si>
  <si>
    <t>D40</t>
  </si>
  <si>
    <t>D41</t>
  </si>
  <si>
    <t>D42</t>
  </si>
  <si>
    <t>D43</t>
  </si>
  <si>
    <t>D44</t>
  </si>
  <si>
    <t>D45</t>
  </si>
  <si>
    <t>D46</t>
  </si>
  <si>
    <t>D47</t>
  </si>
  <si>
    <t>D48</t>
  </si>
  <si>
    <t>D49</t>
  </si>
  <si>
    <t>D50</t>
  </si>
  <si>
    <t>D51</t>
  </si>
  <si>
    <t>D52</t>
  </si>
  <si>
    <t>D53</t>
  </si>
  <si>
    <t>D54</t>
  </si>
  <si>
    <t>D55</t>
  </si>
  <si>
    <t>D56</t>
  </si>
  <si>
    <t>D57</t>
  </si>
  <si>
    <t>D58</t>
  </si>
  <si>
    <t>D59</t>
  </si>
  <si>
    <t>D60</t>
  </si>
  <si>
    <t>D61</t>
  </si>
  <si>
    <t>D62</t>
  </si>
  <si>
    <t>D63</t>
  </si>
  <si>
    <t>D64</t>
  </si>
  <si>
    <t>D65</t>
  </si>
  <si>
    <t>D66</t>
  </si>
  <si>
    <t>D67</t>
  </si>
  <si>
    <t>D68</t>
  </si>
  <si>
    <t>D69</t>
  </si>
  <si>
    <t>D70</t>
  </si>
  <si>
    <t>D71</t>
  </si>
  <si>
    <t>D72</t>
  </si>
  <si>
    <t>選択してください</t>
    <rPh sb="0" eb="8">
      <t>センタク</t>
    </rPh>
    <phoneticPr fontId="3"/>
  </si>
  <si>
    <t>male</t>
    <phoneticPr fontId="1"/>
  </si>
  <si>
    <t>female</t>
    <phoneticPr fontId="3"/>
  </si>
  <si>
    <t>D01</t>
    <phoneticPr fontId="3"/>
  </si>
  <si>
    <t>D73</t>
  </si>
  <si>
    <t>D74</t>
  </si>
  <si>
    <t>D75</t>
  </si>
  <si>
    <t>D76</t>
  </si>
  <si>
    <t>D77</t>
  </si>
  <si>
    <t>D78</t>
  </si>
  <si>
    <t>D79</t>
  </si>
  <si>
    <t>D80</t>
  </si>
  <si>
    <t>D81</t>
  </si>
  <si>
    <t>D82</t>
  </si>
  <si>
    <t>D83</t>
  </si>
  <si>
    <t>D84</t>
  </si>
  <si>
    <t>D85</t>
  </si>
  <si>
    <t>D86</t>
  </si>
  <si>
    <t>D87</t>
  </si>
  <si>
    <t>D88</t>
  </si>
  <si>
    <t>D89</t>
  </si>
  <si>
    <t>D90</t>
  </si>
  <si>
    <t>D91</t>
  </si>
  <si>
    <t>D92</t>
  </si>
  <si>
    <t>D93</t>
  </si>
  <si>
    <t>D94</t>
  </si>
  <si>
    <t>D95</t>
  </si>
  <si>
    <t>D96</t>
  </si>
  <si>
    <t>D97</t>
  </si>
  <si>
    <t>D98</t>
  </si>
  <si>
    <t>D99</t>
  </si>
  <si>
    <t>TEや界面活性剤はその後の実験におちて酵素反応を阻害する可能性があるため、使用しないでください。NFW以外の溶液を使用した場合には事前にご連絡ください。</t>
    <rPh sb="11" eb="12">
      <t>ゴ</t>
    </rPh>
    <rPh sb="13" eb="15">
      <t>ジッケン</t>
    </rPh>
    <rPh sb="51" eb="53">
      <t>イガイ</t>
    </rPh>
    <rPh sb="54" eb="56">
      <t>ヨウエキ</t>
    </rPh>
    <rPh sb="57" eb="59">
      <t>シヨウ</t>
    </rPh>
    <rPh sb="61" eb="63">
      <t>バアイ</t>
    </rPh>
    <rPh sb="65" eb="67">
      <t>ジゼン</t>
    </rPh>
    <rPh sb="69" eb="71">
      <t>レンラク</t>
    </rPh>
    <phoneticPr fontId="13"/>
  </si>
  <si>
    <t>(4)　全血検体は専用の採血管を使用する</t>
    <rPh sb="4" eb="8">
      <t>ゼンケツケンタイ</t>
    </rPh>
    <rPh sb="9" eb="11">
      <t>センヨウ</t>
    </rPh>
    <rPh sb="12" eb="15">
      <t>サイケツカン</t>
    </rPh>
    <rPh sb="16" eb="18">
      <t>シヨウ</t>
    </rPh>
    <phoneticPr fontId="13"/>
  </si>
  <si>
    <t>　　　 抗凝固剤ヘパリンは使用しない</t>
    <phoneticPr fontId="11"/>
  </si>
  <si>
    <t>M10</t>
  </si>
  <si>
    <t>M11</t>
  </si>
  <si>
    <t>M12</t>
  </si>
  <si>
    <t>M02</t>
  </si>
  <si>
    <t>M03</t>
  </si>
  <si>
    <t>M04</t>
  </si>
  <si>
    <t>M05</t>
  </si>
  <si>
    <t>M06</t>
  </si>
  <si>
    <t>M07</t>
  </si>
  <si>
    <t>M08</t>
  </si>
  <si>
    <t>M09</t>
  </si>
  <si>
    <t>4000ｎg以上</t>
    <rPh sb="6" eb="8">
      <t>イジョウ</t>
    </rPh>
    <phoneticPr fontId="13"/>
  </si>
  <si>
    <r>
      <rPr>
        <sz val="11"/>
        <color rgb="FFFE8400"/>
        <rFont val="ＭＳ Ｐゴシック"/>
        <family val="3"/>
        <charset val="128"/>
        <scheme val="minor"/>
      </rPr>
      <t>■</t>
    </r>
    <r>
      <rPr>
        <sz val="11"/>
        <color theme="1"/>
        <rFont val="ＭＳ Ｐゴシック"/>
        <family val="3"/>
        <charset val="128"/>
        <scheme val="minor"/>
      </rPr>
      <t>　送付先</t>
    </r>
    <rPh sb="2" eb="5">
      <t>ソウフサキ</t>
    </rPh>
    <phoneticPr fontId="1"/>
  </si>
  <si>
    <t>郵便番号</t>
    <rPh sb="0" eb="4">
      <t>ユウビンバンゴウ</t>
    </rPh>
    <phoneticPr fontId="11"/>
  </si>
  <si>
    <t>住所</t>
    <rPh sb="0" eb="2">
      <t>ジュウショ</t>
    </rPh>
    <phoneticPr fontId="11"/>
  </si>
  <si>
    <t>株式会社DNAチップ研究所</t>
    <rPh sb="0" eb="4">
      <t>カブシ</t>
    </rPh>
    <rPh sb="10" eb="13">
      <t>ケンキュウジョ</t>
    </rPh>
    <phoneticPr fontId="11"/>
  </si>
  <si>
    <t>電話番号</t>
    <rPh sb="0" eb="4">
      <t>デンワ</t>
    </rPh>
    <phoneticPr fontId="11"/>
  </si>
  <si>
    <t>比較の種類</t>
    <rPh sb="0" eb="2">
      <t>ヒカク</t>
    </rPh>
    <rPh sb="3" eb="5">
      <t>シュルイ</t>
    </rPh>
    <phoneticPr fontId="11"/>
  </si>
  <si>
    <t>個体間比較</t>
    <rPh sb="0" eb="3">
      <t>コタイカン</t>
    </rPh>
    <rPh sb="3" eb="5">
      <t>ヒカク</t>
    </rPh>
    <phoneticPr fontId="11"/>
  </si>
  <si>
    <t>　　いらっしゃいましたら下記に連絡先を記入してください。</t>
    <rPh sb="12" eb="14">
      <t>カキ</t>
    </rPh>
    <rPh sb="15" eb="18">
      <t>レンラクサキ</t>
    </rPh>
    <rPh sb="19" eb="21">
      <t>キニュウ</t>
    </rPh>
    <phoneticPr fontId="1"/>
  </si>
  <si>
    <t>氏名</t>
    <phoneticPr fontId="13"/>
  </si>
  <si>
    <t>ご所属</t>
    <phoneticPr fontId="13"/>
  </si>
  <si>
    <t>Mix Sample Name</t>
    <phoneticPr fontId="1"/>
  </si>
  <si>
    <t>Sample Name</t>
    <phoneticPr fontId="1"/>
  </si>
  <si>
    <t>M01</t>
    <phoneticPr fontId="11"/>
  </si>
  <si>
    <t>※記入欄が足りない場合は行を追加してください。</t>
    <rPh sb="12" eb="13">
      <t>ギョウ</t>
    </rPh>
    <rPh sb="14" eb="16">
      <t>ツイカ</t>
    </rPh>
    <phoneticPr fontId="11"/>
  </si>
  <si>
    <t>解析内容</t>
    <phoneticPr fontId="11"/>
  </si>
  <si>
    <t>Genome View画像の取得</t>
    <rPh sb="11" eb="13">
      <t>ガゾウ</t>
    </rPh>
    <rPh sb="14" eb="16">
      <t>シュトク</t>
    </rPh>
    <phoneticPr fontId="11"/>
  </si>
  <si>
    <t>UCSCゲノムブラウザアップロードファイル作成</t>
    <rPh sb="21" eb="23">
      <t>サクセイ</t>
    </rPh>
    <phoneticPr fontId="11"/>
  </si>
  <si>
    <t>※ その他、図表作成などをご希望される場合には連絡事項に詳細をご記入ください。</t>
    <rPh sb="14" eb="16">
      <t>キボウ</t>
    </rPh>
    <rPh sb="19" eb="21">
      <t>バアイ</t>
    </rPh>
    <rPh sb="23" eb="27">
      <t>レンラクジコウ</t>
    </rPh>
    <rPh sb="28" eb="30">
      <t>ショウサイ</t>
    </rPh>
    <rPh sb="32" eb="34">
      <t>キニュウ</t>
    </rPh>
    <phoneticPr fontId="13"/>
  </si>
  <si>
    <t>※ aCGH解析の解析内容はお選びいただく事ができません。その他ご要望がございましたら連絡事項欄にご記入ください。</t>
    <rPh sb="9" eb="11">
      <t>カイセキ</t>
    </rPh>
    <rPh sb="11" eb="13">
      <t>ナイヨウ</t>
    </rPh>
    <rPh sb="15" eb="16">
      <t>エラ</t>
    </rPh>
    <rPh sb="21" eb="22">
      <t>コト</t>
    </rPh>
    <rPh sb="31" eb="32">
      <t>タ</t>
    </rPh>
    <rPh sb="33" eb="35">
      <t>ヨウボウ</t>
    </rPh>
    <rPh sb="43" eb="47">
      <t>レンラクジコウ</t>
    </rPh>
    <rPh sb="47" eb="48">
      <t>ラン</t>
    </rPh>
    <rPh sb="50" eb="52">
      <t>キニュウ</t>
    </rPh>
    <phoneticPr fontId="11"/>
  </si>
  <si>
    <t>※ お見積書と内容と異なる場合には、お見積書の内容が優先されます。</t>
    <rPh sb="3" eb="6">
      <t>ミツモリショ</t>
    </rPh>
    <rPh sb="7" eb="9">
      <t>ナイヨウ</t>
    </rPh>
    <rPh sb="10" eb="11">
      <t>コト</t>
    </rPh>
    <rPh sb="13" eb="15">
      <t>バアイ</t>
    </rPh>
    <rPh sb="19" eb="22">
      <t>ミツモリショ</t>
    </rPh>
    <rPh sb="23" eb="25">
      <t>ナイヨウ</t>
    </rPh>
    <rPh sb="26" eb="28">
      <t>ユウセン</t>
    </rPh>
    <phoneticPr fontId="11"/>
  </si>
  <si>
    <t>※ 記入欄が不足する場合は行・列を追加してください。</t>
    <phoneticPr fontId="11"/>
  </si>
  <si>
    <t>症例群
（分子）</t>
    <rPh sb="2" eb="3">
      <t>グン</t>
    </rPh>
    <phoneticPr fontId="13"/>
  </si>
  <si>
    <t>比較1</t>
    <rPh sb="0" eb="2">
      <t>ヒカク</t>
    </rPh>
    <phoneticPr fontId="11"/>
  </si>
  <si>
    <t>比較2</t>
    <rPh sb="0" eb="2">
      <t>ヒカク</t>
    </rPh>
    <phoneticPr fontId="11"/>
  </si>
  <si>
    <t>比較3</t>
    <rPh sb="0" eb="2">
      <t>ヒカク</t>
    </rPh>
    <phoneticPr fontId="11"/>
  </si>
  <si>
    <t>比較4</t>
    <rPh sb="0" eb="2">
      <t>ヒカク</t>
    </rPh>
    <phoneticPr fontId="11"/>
  </si>
  <si>
    <t>比較5</t>
    <rPh sb="0" eb="2">
      <t>ヒカク</t>
    </rPh>
    <phoneticPr fontId="11"/>
  </si>
  <si>
    <t>比較6</t>
    <rPh sb="0" eb="2">
      <t>ヒカク</t>
    </rPh>
    <phoneticPr fontId="11"/>
  </si>
  <si>
    <t>比較7</t>
    <rPh sb="0" eb="2">
      <t>ヒカク</t>
    </rPh>
    <phoneticPr fontId="11"/>
  </si>
  <si>
    <t>比較8</t>
    <rPh sb="0" eb="2">
      <t>ヒカク</t>
    </rPh>
    <phoneticPr fontId="11"/>
  </si>
  <si>
    <t>比較9</t>
    <rPh sb="0" eb="2">
      <t>ヒカク</t>
    </rPh>
    <phoneticPr fontId="11"/>
  </si>
  <si>
    <t>比較10</t>
    <rPh sb="0" eb="2">
      <t>ヒカク</t>
    </rPh>
    <phoneticPr fontId="11"/>
  </si>
  <si>
    <t>対照群
（分母）</t>
    <phoneticPr fontId="11"/>
  </si>
  <si>
    <t>比較の指定2</t>
    <phoneticPr fontId="1"/>
  </si>
  <si>
    <t>比較の指定</t>
    <rPh sb="0" eb="2">
      <t>ヒカク</t>
    </rPh>
    <rPh sb="3" eb="5">
      <t>シテイ</t>
    </rPh>
    <phoneticPr fontId="13"/>
  </si>
  <si>
    <t>e-mail</t>
    <phoneticPr fontId="1"/>
  </si>
  <si>
    <t>〒</t>
    <phoneticPr fontId="1"/>
  </si>
  <si>
    <t>様</t>
    <phoneticPr fontId="1"/>
  </si>
  <si>
    <t>※ご依頼者と異なる場合にご記入ください。</t>
    <phoneticPr fontId="1"/>
  </si>
  <si>
    <t>ご依頼内容</t>
    <phoneticPr fontId="1"/>
  </si>
  <si>
    <t>サンプル返却・破棄</t>
    <phoneticPr fontId="1"/>
  </si>
  <si>
    <t>ふりがな</t>
    <phoneticPr fontId="1"/>
  </si>
  <si>
    <t>様</t>
    <phoneticPr fontId="1"/>
  </si>
  <si>
    <t>e-mail</t>
    <phoneticPr fontId="1"/>
  </si>
  <si>
    <t>aCGH解析用</t>
    <rPh sb="4" eb="6">
      <t>カイセキ</t>
    </rPh>
    <rPh sb="6" eb="7">
      <t>ヨウ</t>
    </rPh>
    <phoneticPr fontId="1"/>
  </si>
  <si>
    <t>あり</t>
    <phoneticPr fontId="1"/>
  </si>
  <si>
    <t>なし</t>
    <phoneticPr fontId="1"/>
  </si>
  <si>
    <t>その他生物種（詳細欄にご記入ください）</t>
    <rPh sb="2" eb="3">
      <t>タ</t>
    </rPh>
    <rPh sb="3" eb="6">
      <t>セイブツシュ</t>
    </rPh>
    <rPh sb="7" eb="9">
      <t>ショウサイ</t>
    </rPh>
    <rPh sb="9" eb="10">
      <t>ラン</t>
    </rPh>
    <rPh sb="12" eb="14">
      <t>キニュウ</t>
    </rPh>
    <phoneticPr fontId="1"/>
  </si>
  <si>
    <t>マイクロアレイスキャンのみ</t>
    <phoneticPr fontId="1"/>
  </si>
  <si>
    <t>その他（詳細欄にご記入ください）</t>
    <rPh sb="2" eb="3">
      <t>タ</t>
    </rPh>
    <phoneticPr fontId="1"/>
  </si>
  <si>
    <t>ヒト Homo sapiens</t>
    <phoneticPr fontId="1"/>
  </si>
  <si>
    <t>&lt;aCGH解析&gt;</t>
    <rPh sb="5" eb="7">
      <t>カイセキ</t>
    </rPh>
    <phoneticPr fontId="1"/>
  </si>
  <si>
    <t>解析内容</t>
    <rPh sb="0" eb="2">
      <t>カイセキ</t>
    </rPh>
    <rPh sb="2" eb="4">
      <t>ナイヨウ</t>
    </rPh>
    <phoneticPr fontId="13"/>
  </si>
  <si>
    <t>比較11</t>
    <rPh sb="0" eb="2">
      <t>ヒカク</t>
    </rPh>
    <phoneticPr fontId="11"/>
  </si>
  <si>
    <t>比較12</t>
    <rPh sb="0" eb="2">
      <t>ヒカク</t>
    </rPh>
    <phoneticPr fontId="11"/>
  </si>
  <si>
    <t>比較13</t>
    <rPh sb="0" eb="2">
      <t>ヒカク</t>
    </rPh>
    <phoneticPr fontId="11"/>
  </si>
  <si>
    <t>比較14</t>
    <rPh sb="0" eb="2">
      <t>ヒカク</t>
    </rPh>
    <phoneticPr fontId="11"/>
  </si>
  <si>
    <t>比較15</t>
    <rPh sb="0" eb="2">
      <t>ヒカク</t>
    </rPh>
    <phoneticPr fontId="11"/>
  </si>
  <si>
    <t>比較16</t>
    <rPh sb="0" eb="2">
      <t>ヒカク</t>
    </rPh>
    <phoneticPr fontId="11"/>
  </si>
  <si>
    <t>10ng/uL以上</t>
    <rPh sb="7" eb="9">
      <t>イジョウ</t>
    </rPh>
    <phoneticPr fontId="13"/>
  </si>
  <si>
    <t>ご所属/氏名</t>
    <rPh sb="4" eb="6">
      <t>シメイ</t>
    </rPh>
    <phoneticPr fontId="1"/>
  </si>
  <si>
    <t>TotalDNA量</t>
    <rPh sb="8" eb="9">
      <t>リョウ</t>
    </rPh>
    <phoneticPr fontId="13"/>
  </si>
  <si>
    <t>図1　純度の高いDNAの波形</t>
    <rPh sb="0" eb="1">
      <t>ズ</t>
    </rPh>
    <rPh sb="3" eb="5">
      <t>ジュンド</t>
    </rPh>
    <rPh sb="6" eb="7">
      <t>タカ</t>
    </rPh>
    <rPh sb="12" eb="14">
      <t>ハケイ</t>
    </rPh>
    <phoneticPr fontId="13"/>
  </si>
  <si>
    <t>図2　A260／A230比純度の低いDNAの波形</t>
    <rPh sb="0" eb="1">
      <t>ズ</t>
    </rPh>
    <rPh sb="13" eb="15">
      <t>ジュンド</t>
    </rPh>
    <rPh sb="16" eb="17">
      <t>ヒク</t>
    </rPh>
    <rPh sb="22" eb="24">
      <t>ハケイ</t>
    </rPh>
    <phoneticPr fontId="13"/>
  </si>
  <si>
    <t>図2は、A260/230比が低くなった場合の、吸光スペクトルです。DNAにTEなどの塩、有機溶媒などが混入している可能性があり、酵素反応などに影響をおよぼす恐れがあります。</t>
    <rPh sb="0" eb="1">
      <t>ズ</t>
    </rPh>
    <rPh sb="12" eb="13">
      <t>ヒ</t>
    </rPh>
    <rPh sb="14" eb="15">
      <t>ヒク</t>
    </rPh>
    <rPh sb="19" eb="21">
      <t>バアイ</t>
    </rPh>
    <rPh sb="23" eb="25">
      <t>キュウコウ</t>
    </rPh>
    <rPh sb="42" eb="43">
      <t>エン</t>
    </rPh>
    <rPh sb="44" eb="48">
      <t>ユウキヨウバイ</t>
    </rPh>
    <rPh sb="51" eb="53">
      <t>コンニュウ</t>
    </rPh>
    <rPh sb="57" eb="60">
      <t>カノウセイ</t>
    </rPh>
    <rPh sb="64" eb="68">
      <t>コウソハンノウ</t>
    </rPh>
    <rPh sb="71" eb="73">
      <t>エイキョウ</t>
    </rPh>
    <rPh sb="78" eb="79">
      <t>オソ</t>
    </rPh>
    <phoneticPr fontId="13"/>
  </si>
  <si>
    <t>図3　A260／A280比純度の低いDNAの波形</t>
    <rPh sb="0" eb="1">
      <t>ズ</t>
    </rPh>
    <rPh sb="13" eb="15">
      <t>ジュンド</t>
    </rPh>
    <rPh sb="16" eb="17">
      <t>ヒク</t>
    </rPh>
    <rPh sb="22" eb="24">
      <t>ハケイ</t>
    </rPh>
    <phoneticPr fontId="13"/>
  </si>
  <si>
    <t>図3は、A260/280比が低くなった場合の、吸光スペクトルです。DNAにタンパク質やフェノールが混入により、吸収極大がA260からA270にシフトしています。さらに混入量が増えると、吸収極大はA280となります。酵素反応などに影響をおよぼす恐れがあります。また、A280の吸光度がA260の吸光度に影響を与えるため、核酸の濃度が正しく定量できない可能性があります。</t>
    <rPh sb="0" eb="1">
      <t>ズ</t>
    </rPh>
    <rPh sb="12" eb="13">
      <t>ヒ</t>
    </rPh>
    <rPh sb="14" eb="15">
      <t>ヒク</t>
    </rPh>
    <rPh sb="19" eb="21">
      <t>バアイ</t>
    </rPh>
    <rPh sb="23" eb="25">
      <t>キュウコウ</t>
    </rPh>
    <rPh sb="41" eb="42">
      <t>シチ</t>
    </rPh>
    <rPh sb="49" eb="51">
      <t>コンニュウ</t>
    </rPh>
    <rPh sb="55" eb="59">
      <t>キュウシュウキョクダイ</t>
    </rPh>
    <rPh sb="83" eb="85">
      <t>コンニュウ</t>
    </rPh>
    <rPh sb="85" eb="86">
      <t>リョウ</t>
    </rPh>
    <rPh sb="87" eb="88">
      <t>フ</t>
    </rPh>
    <rPh sb="92" eb="96">
      <t>キュウシュウキョクダイ</t>
    </rPh>
    <rPh sb="107" eb="111">
      <t>コウソハンノウ</t>
    </rPh>
    <rPh sb="114" eb="116">
      <t>エイキョウ</t>
    </rPh>
    <rPh sb="121" eb="122">
      <t>オソ</t>
    </rPh>
    <rPh sb="137" eb="139">
      <t>キュウコウ</t>
    </rPh>
    <rPh sb="139" eb="140">
      <t>ド</t>
    </rPh>
    <rPh sb="146" eb="148">
      <t>キュウコウ</t>
    </rPh>
    <rPh sb="148" eb="149">
      <t>ド</t>
    </rPh>
    <rPh sb="150" eb="152">
      <t>エイキョウ</t>
    </rPh>
    <rPh sb="153" eb="154">
      <t>アタ</t>
    </rPh>
    <rPh sb="159" eb="161">
      <t>カクサン</t>
    </rPh>
    <rPh sb="162" eb="164">
      <t>ノウド</t>
    </rPh>
    <rPh sb="165" eb="166">
      <t>タダ</t>
    </rPh>
    <rPh sb="168" eb="170">
      <t>テイリョウ</t>
    </rPh>
    <rPh sb="174" eb="177">
      <t>カノウセイ</t>
    </rPh>
    <phoneticPr fontId="13"/>
  </si>
  <si>
    <t>◆　純度の低いDNAの波形　◆</t>
    <rPh sb="2" eb="4">
      <t>ジュンド</t>
    </rPh>
    <rPh sb="5" eb="6">
      <t>ヒク</t>
    </rPh>
    <rPh sb="11" eb="13">
      <t>ハケイ</t>
    </rPh>
    <phoneticPr fontId="13"/>
  </si>
  <si>
    <t xml:space="preserve"> カラム抽出・精製サンプル、RNase処理も行っている場合サンプル由来の可能性があります。</t>
    <phoneticPr fontId="11"/>
  </si>
  <si>
    <t xml:space="preserve">品質検定終了後に解析を中止される場合には、中止のご連絡をいただくまでに発生した作業の
</t>
    <rPh sb="0" eb="7">
      <t>ヒンシツケンテイシュウリョウゴ</t>
    </rPh>
    <rPh sb="8" eb="10">
      <t>カイセキ</t>
    </rPh>
    <rPh sb="11" eb="13">
      <t>チュウシ</t>
    </rPh>
    <rPh sb="16" eb="18">
      <t>バアイ</t>
    </rPh>
    <rPh sb="21" eb="23">
      <t>チュウシ</t>
    </rPh>
    <rPh sb="25" eb="27">
      <t>レンラク</t>
    </rPh>
    <rPh sb="35" eb="37">
      <t>ハッセイ</t>
    </rPh>
    <rPh sb="39" eb="41">
      <t>サギョウ</t>
    </rPh>
    <phoneticPr fontId="13"/>
  </si>
  <si>
    <t>費用をご請求いたします。</t>
  </si>
  <si>
    <t>Mix Sample No.</t>
    <phoneticPr fontId="1"/>
  </si>
  <si>
    <t>Nuclease Free Waterに溶解</t>
  </si>
  <si>
    <t>ヒト臨床検体ご依頼される方</t>
    <rPh sb="2" eb="4">
      <t>リンショウ</t>
    </rPh>
    <rPh sb="4" eb="6">
      <t>ケンタイ</t>
    </rPh>
    <rPh sb="7" eb="9">
      <t>イライ</t>
    </rPh>
    <rPh sb="12" eb="13">
      <t>カタ</t>
    </rPh>
    <phoneticPr fontId="1"/>
  </si>
  <si>
    <t>※サンプルチューブは遠心に耐えられる1.5ｍｌのチューブをご利用ください</t>
    <rPh sb="10" eb="12">
      <t>エンシン</t>
    </rPh>
    <rPh sb="13" eb="14">
      <t>タ</t>
    </rPh>
    <rPh sb="30" eb="32">
      <t>リヨウ</t>
    </rPh>
    <phoneticPr fontId="1"/>
  </si>
  <si>
    <t>倫理委員会の承認(インフォームド・コンセント)され、匿名化された検体をお送りください。</t>
    <rPh sb="26" eb="29">
      <t>トクメイカ</t>
    </rPh>
    <rPh sb="32" eb="34">
      <t>ケンタイ</t>
    </rPh>
    <rPh sb="36" eb="37">
      <t>オク</t>
    </rPh>
    <phoneticPr fontId="1"/>
  </si>
  <si>
    <t>※サンプル名は油性のマジックインキでキャップにご記入ください。</t>
    <rPh sb="7" eb="9">
      <t>ユセイ</t>
    </rPh>
    <rPh sb="24" eb="26">
      <t>キニュウ</t>
    </rPh>
    <phoneticPr fontId="1"/>
  </si>
  <si>
    <t>※側面には記入やシール貼付をしないでください。</t>
    <phoneticPr fontId="1"/>
  </si>
  <si>
    <t>ヒト臨床検体ではない(汎用培養細胞等)</t>
    <phoneticPr fontId="11"/>
  </si>
  <si>
    <t>ヒト臨床検体であり、倫理委員会の承認(インフォームド・コンセント)を得ている</t>
    <phoneticPr fontId="11"/>
  </si>
  <si>
    <t>※下表のサンプル名とチューブに記載されたサンプル名が異なる場合は</t>
    <rPh sb="26" eb="27">
      <t>コト</t>
    </rPh>
    <rPh sb="29" eb="31">
      <t>バアイ</t>
    </rPh>
    <phoneticPr fontId="1"/>
  </si>
  <si>
    <t>　　「その他」にご記入ください。</t>
    <phoneticPr fontId="11"/>
  </si>
  <si>
    <t>※液量が10μLに満たない場合、事前にご相談ください。</t>
    <rPh sb="1" eb="2">
      <t>エキ</t>
    </rPh>
    <rPh sb="2" eb="3">
      <t>リョウ</t>
    </rPh>
    <rPh sb="9" eb="10">
      <t>ミ</t>
    </rPh>
    <rPh sb="13" eb="15">
      <t>バアイ</t>
    </rPh>
    <rPh sb="16" eb="18">
      <t>ジゼン</t>
    </rPh>
    <rPh sb="20" eb="22">
      <t>ソウダン</t>
    </rPh>
    <phoneticPr fontId="1"/>
  </si>
  <si>
    <t xml:space="preserve"> ※お選びください</t>
    <rPh sb="3" eb="4">
      <t>エラ</t>
    </rPh>
    <phoneticPr fontId="11"/>
  </si>
  <si>
    <t>✓</t>
    <phoneticPr fontId="11"/>
  </si>
  <si>
    <r>
      <t>FFPEサンプル用プロトコル</t>
    </r>
    <r>
      <rPr>
        <vertAlign val="superscript"/>
        <sz val="11"/>
        <color theme="1"/>
        <rFont val="ＭＳ Ｐゴシック"/>
        <family val="3"/>
        <charset val="128"/>
        <scheme val="minor"/>
      </rPr>
      <t>※</t>
    </r>
    <rPh sb="8" eb="9">
      <t>ヨウ</t>
    </rPh>
    <phoneticPr fontId="13"/>
  </si>
  <si>
    <r>
      <rPr>
        <sz val="11"/>
        <color rgb="FFFE8400"/>
        <rFont val="ＭＳ Ｐゴシック"/>
        <family val="3"/>
        <charset val="128"/>
        <scheme val="minor"/>
      </rPr>
      <t>■</t>
    </r>
    <r>
      <rPr>
        <sz val="11"/>
        <color rgb="FF76933C"/>
        <rFont val="ＭＳ Ｐゴシック"/>
        <family val="3"/>
        <charset val="128"/>
        <scheme val="minor"/>
      </rPr>
      <t xml:space="preserve"> </t>
    </r>
    <r>
      <rPr>
        <sz val="11"/>
        <color theme="1"/>
        <rFont val="ＭＳ Ｐゴシック"/>
        <family val="3"/>
        <charset val="128"/>
        <scheme val="minor"/>
      </rPr>
      <t>ご依頼者　(クオリティーチェック結果等、進捗状況をご連絡いたします）</t>
    </r>
    <rPh sb="3" eb="5">
      <t>イライ</t>
    </rPh>
    <rPh sb="5" eb="6">
      <t>シャ</t>
    </rPh>
    <rPh sb="18" eb="20">
      <t>ケッカ</t>
    </rPh>
    <rPh sb="20" eb="21">
      <t>トウ</t>
    </rPh>
    <rPh sb="22" eb="24">
      <t>シンチョク</t>
    </rPh>
    <rPh sb="24" eb="26">
      <t>ジョウキョウ</t>
    </rPh>
    <rPh sb="28" eb="30">
      <t>レンラク</t>
    </rPh>
    <phoneticPr fontId="1"/>
  </si>
  <si>
    <r>
      <rPr>
        <sz val="11"/>
        <color rgb="FFFE8400"/>
        <rFont val="ＭＳ Ｐゴシック"/>
        <family val="3"/>
        <charset val="128"/>
        <scheme val="minor"/>
      </rPr>
      <t xml:space="preserve">■ </t>
    </r>
    <r>
      <rPr>
        <sz val="11"/>
        <rFont val="ＭＳ Ｐゴシック"/>
        <family val="3"/>
        <charset val="128"/>
        <scheme val="minor"/>
      </rPr>
      <t>ご依頼者以外で弊社からメールにて送付するクオリティーチェック結果等の情報共有をされたい方が</t>
    </r>
    <rPh sb="3" eb="6">
      <t>イライシャ</t>
    </rPh>
    <rPh sb="6" eb="8">
      <t>イガイ</t>
    </rPh>
    <rPh sb="9" eb="11">
      <t>ヘイシャ</t>
    </rPh>
    <rPh sb="18" eb="20">
      <t>ソウフ</t>
    </rPh>
    <rPh sb="32" eb="34">
      <t>ケッカ</t>
    </rPh>
    <rPh sb="34" eb="35">
      <t>トウ</t>
    </rPh>
    <rPh sb="36" eb="38">
      <t>ジョウホウ</t>
    </rPh>
    <rPh sb="38" eb="40">
      <t>キョウユウ</t>
    </rPh>
    <phoneticPr fontId="1"/>
  </si>
  <si>
    <r>
      <rPr>
        <sz val="11"/>
        <color rgb="FFFE8400"/>
        <rFont val="ＭＳ Ｐゴシック"/>
        <family val="3"/>
        <charset val="128"/>
        <scheme val="minor"/>
      </rPr>
      <t>■</t>
    </r>
    <r>
      <rPr>
        <sz val="11"/>
        <color rgb="FFE6B9B8"/>
        <rFont val="ＭＳ Ｐゴシック"/>
        <family val="3"/>
        <charset val="128"/>
        <scheme val="minor"/>
      </rPr>
      <t xml:space="preserve"> </t>
    </r>
    <r>
      <rPr>
        <sz val="11"/>
        <color theme="1"/>
        <rFont val="ＭＳ Ｐゴシック"/>
        <family val="3"/>
        <charset val="128"/>
        <scheme val="minor"/>
      </rPr>
      <t>サンプルを
お送り頂く方</t>
    </r>
    <phoneticPr fontId="1"/>
  </si>
  <si>
    <t>※サンプル名は10文字以内の半角英数字でご記入ください。</t>
    <rPh sb="21" eb="23">
      <t>キニュウ</t>
    </rPh>
    <phoneticPr fontId="1"/>
  </si>
  <si>
    <r>
      <t xml:space="preserve">※ </t>
    </r>
    <r>
      <rPr>
        <b/>
        <sz val="10"/>
        <color rgb="FFFF0000"/>
        <rFont val="ＭＳ Ｐゴシック"/>
        <family val="3"/>
        <charset val="128"/>
        <scheme val="minor"/>
      </rPr>
      <t>Sample Name</t>
    </r>
    <r>
      <rPr>
        <b/>
        <sz val="10"/>
        <color rgb="FF000000"/>
        <rFont val="ＭＳ Ｐゴシック"/>
        <family val="3"/>
        <charset val="128"/>
        <scheme val="minor"/>
      </rPr>
      <t>にて、ご記入願います。</t>
    </r>
    <rPh sb="17" eb="19">
      <t>キニュウ</t>
    </rPh>
    <rPh sb="19" eb="20">
      <t>ネガ</t>
    </rPh>
    <phoneticPr fontId="13"/>
  </si>
  <si>
    <r>
      <t xml:space="preserve">※ </t>
    </r>
    <r>
      <rPr>
        <b/>
        <sz val="10"/>
        <color rgb="FFFF0000"/>
        <rFont val="ＭＳ Ｐゴシック"/>
        <family val="3"/>
        <charset val="128"/>
        <scheme val="minor"/>
      </rPr>
      <t>対照群（分母）を基準として、症例群（分子）におけるコピー数変化を検出</t>
    </r>
    <r>
      <rPr>
        <b/>
        <sz val="10"/>
        <rFont val="ＭＳ Ｐゴシック"/>
        <family val="3"/>
        <charset val="128"/>
        <scheme val="minor"/>
      </rPr>
      <t>します</t>
    </r>
    <r>
      <rPr>
        <sz val="10"/>
        <rFont val="ＭＳ Ｐゴシック"/>
        <family val="3"/>
        <charset val="128"/>
        <scheme val="minor"/>
      </rPr>
      <t>。</t>
    </r>
    <rPh sb="30" eb="31">
      <t>スウ</t>
    </rPh>
    <rPh sb="31" eb="33">
      <t>ヘンカ</t>
    </rPh>
    <rPh sb="34" eb="36">
      <t>ケンシュツ</t>
    </rPh>
    <phoneticPr fontId="13"/>
  </si>
  <si>
    <t>その他詳細　　記入例
・ 実験前にサンプルをミックスする
・ 以前解析を行ったマイクロアレイと同じものを使用して実験を行いたい
・ 過去データと比較解析を行いたい、データ解析のみを依頼
など</t>
    <rPh sb="2" eb="3">
      <t>タ</t>
    </rPh>
    <rPh sb="3" eb="5">
      <t>ショウサイ</t>
    </rPh>
    <phoneticPr fontId="1"/>
  </si>
  <si>
    <t>液量
枚数</t>
    <rPh sb="0" eb="1">
      <t>エキ</t>
    </rPh>
    <rPh sb="1" eb="2">
      <t>リョウ</t>
    </rPh>
    <rPh sb="3" eb="5">
      <t>マイスウ</t>
    </rPh>
    <phoneticPr fontId="1"/>
  </si>
  <si>
    <t>単位を選択してください</t>
    <rPh sb="0" eb="2">
      <t>タンイ</t>
    </rPh>
    <rPh sb="3" eb="11">
      <t>センタク</t>
    </rPh>
    <phoneticPr fontId="3"/>
  </si>
  <si>
    <t>枚</t>
    <rPh sb="0" eb="1">
      <t>マイ</t>
    </rPh>
    <phoneticPr fontId="3"/>
  </si>
  <si>
    <t>核酸保存用試薬に浸漬</t>
    <rPh sb="0" eb="2">
      <t>カクサン</t>
    </rPh>
    <rPh sb="2" eb="4">
      <t>ホゾン</t>
    </rPh>
    <rPh sb="4" eb="5">
      <t>ヨウ</t>
    </rPh>
    <rPh sb="5" eb="7">
      <t>シヤク</t>
    </rPh>
    <phoneticPr fontId="1"/>
  </si>
  <si>
    <t>細胞ペレット</t>
    <rPh sb="0" eb="2">
      <t>サイボウ</t>
    </rPh>
    <phoneticPr fontId="1"/>
  </si>
  <si>
    <t>新鮮凍結</t>
    <rPh sb="0" eb="2">
      <t>シンセン</t>
    </rPh>
    <rPh sb="2" eb="4">
      <t>トウケツ</t>
    </rPh>
    <phoneticPr fontId="11"/>
  </si>
  <si>
    <t>TEに溶解</t>
    <rPh sb="3" eb="5">
      <t>ヨウカイ</t>
    </rPh>
    <phoneticPr fontId="1"/>
  </si>
  <si>
    <t>全血</t>
    <rPh sb="0" eb="2">
      <t>ゼンケツ</t>
    </rPh>
    <phoneticPr fontId="3"/>
  </si>
  <si>
    <t>Cell-Free DNA採取用採血管 採取</t>
    <rPh sb="13" eb="15">
      <t>サイシュ</t>
    </rPh>
    <rPh sb="15" eb="16">
      <t>ヨウ</t>
    </rPh>
    <rPh sb="16" eb="19">
      <t>サイケツカン</t>
    </rPh>
    <rPh sb="20" eb="22">
      <t>サイシュ</t>
    </rPh>
    <phoneticPr fontId="3"/>
  </si>
  <si>
    <t>EDTA採血管 採取</t>
    <rPh sb="4" eb="6">
      <t>サイケツ</t>
    </rPh>
    <rPh sb="6" eb="7">
      <t>カン</t>
    </rPh>
    <rPh sb="8" eb="10">
      <t>サイシュ</t>
    </rPh>
    <phoneticPr fontId="3"/>
  </si>
  <si>
    <t>抽出キット付属溶解液にてホモジナイズ後凍結</t>
    <rPh sb="0" eb="2">
      <t>チュウシュツ</t>
    </rPh>
    <rPh sb="5" eb="7">
      <t>フゾク</t>
    </rPh>
    <rPh sb="7" eb="10">
      <t>ヨウカイエキ</t>
    </rPh>
    <rPh sb="18" eb="19">
      <t>ゴ</t>
    </rPh>
    <rPh sb="19" eb="21">
      <t>トウケツ</t>
    </rPh>
    <phoneticPr fontId="3"/>
  </si>
  <si>
    <t>抽出キット付属溶出バッファーにて溶解</t>
    <phoneticPr fontId="1"/>
  </si>
  <si>
    <t>比較17</t>
    <rPh sb="0" eb="2">
      <t>ヒカク</t>
    </rPh>
    <phoneticPr fontId="11"/>
  </si>
  <si>
    <t>比較18</t>
    <rPh sb="0" eb="2">
      <t>ヒカク</t>
    </rPh>
    <phoneticPr fontId="11"/>
  </si>
  <si>
    <t>比較19</t>
    <rPh sb="0" eb="2">
      <t>ヒカク</t>
    </rPh>
    <phoneticPr fontId="11"/>
  </si>
  <si>
    <t>比較20</t>
    <rPh sb="0" eb="2">
      <t>ヒカク</t>
    </rPh>
    <phoneticPr fontId="11"/>
  </si>
  <si>
    <t>比較21</t>
    <rPh sb="0" eb="2">
      <t>ヒカク</t>
    </rPh>
    <phoneticPr fontId="11"/>
  </si>
  <si>
    <t>比較22</t>
    <rPh sb="0" eb="2">
      <t>ヒカク</t>
    </rPh>
    <phoneticPr fontId="11"/>
  </si>
  <si>
    <t>比較23</t>
    <rPh sb="0" eb="2">
      <t>ヒカク</t>
    </rPh>
    <phoneticPr fontId="11"/>
  </si>
  <si>
    <t>比較24</t>
    <rPh sb="0" eb="2">
      <t>ヒカク</t>
    </rPh>
    <phoneticPr fontId="11"/>
  </si>
  <si>
    <t>比較25</t>
    <rPh sb="0" eb="2">
      <t>ヒカク</t>
    </rPh>
    <phoneticPr fontId="11"/>
  </si>
  <si>
    <t>比較26</t>
    <rPh sb="0" eb="2">
      <t>ヒカク</t>
    </rPh>
    <phoneticPr fontId="11"/>
  </si>
  <si>
    <t>比較27</t>
    <rPh sb="0" eb="2">
      <t>ヒカク</t>
    </rPh>
    <phoneticPr fontId="11"/>
  </si>
  <si>
    <t>比較28</t>
    <rPh sb="0" eb="2">
      <t>ヒカク</t>
    </rPh>
    <phoneticPr fontId="11"/>
  </si>
  <si>
    <t>比較29</t>
    <rPh sb="0" eb="2">
      <t>ヒカク</t>
    </rPh>
    <phoneticPr fontId="11"/>
  </si>
  <si>
    <t>比較30</t>
    <rPh sb="0" eb="2">
      <t>ヒカク</t>
    </rPh>
    <phoneticPr fontId="11"/>
  </si>
  <si>
    <t>比較31</t>
    <rPh sb="0" eb="2">
      <t>ヒカク</t>
    </rPh>
    <phoneticPr fontId="11"/>
  </si>
  <si>
    <t>比較32</t>
    <rPh sb="0" eb="2">
      <t>ヒカク</t>
    </rPh>
    <phoneticPr fontId="11"/>
  </si>
  <si>
    <t>比較33</t>
    <rPh sb="0" eb="2">
      <t>ヒカク</t>
    </rPh>
    <phoneticPr fontId="11"/>
  </si>
  <si>
    <t>比較34</t>
    <rPh sb="0" eb="2">
      <t>ヒカク</t>
    </rPh>
    <phoneticPr fontId="11"/>
  </si>
  <si>
    <t>比較35</t>
    <rPh sb="0" eb="2">
      <t>ヒカク</t>
    </rPh>
    <phoneticPr fontId="11"/>
  </si>
  <si>
    <t>比較36</t>
    <rPh sb="0" eb="2">
      <t>ヒカク</t>
    </rPh>
    <phoneticPr fontId="11"/>
  </si>
  <si>
    <t>比較37</t>
    <rPh sb="0" eb="2">
      <t>ヒカク</t>
    </rPh>
    <phoneticPr fontId="11"/>
  </si>
  <si>
    <t>比較38</t>
    <rPh sb="0" eb="2">
      <t>ヒカク</t>
    </rPh>
    <phoneticPr fontId="11"/>
  </si>
  <si>
    <t>比較39</t>
    <rPh sb="0" eb="2">
      <t>ヒカク</t>
    </rPh>
    <phoneticPr fontId="11"/>
  </si>
  <si>
    <t>比較40</t>
    <rPh sb="0" eb="2">
      <t>ヒカク</t>
    </rPh>
    <phoneticPr fontId="11"/>
  </si>
  <si>
    <t>比較41</t>
    <rPh sb="0" eb="2">
      <t>ヒカク</t>
    </rPh>
    <phoneticPr fontId="11"/>
  </si>
  <si>
    <t>比較42</t>
    <rPh sb="0" eb="2">
      <t>ヒカク</t>
    </rPh>
    <phoneticPr fontId="11"/>
  </si>
  <si>
    <t>比較43</t>
    <rPh sb="0" eb="2">
      <t>ヒカク</t>
    </rPh>
    <phoneticPr fontId="11"/>
  </si>
  <si>
    <t>比較44</t>
    <rPh sb="0" eb="2">
      <t>ヒカク</t>
    </rPh>
    <phoneticPr fontId="11"/>
  </si>
  <si>
    <t>比較45</t>
    <rPh sb="0" eb="2">
      <t>ヒカク</t>
    </rPh>
    <phoneticPr fontId="11"/>
  </si>
  <si>
    <t>比較46</t>
    <rPh sb="0" eb="2">
      <t>ヒカク</t>
    </rPh>
    <phoneticPr fontId="11"/>
  </si>
  <si>
    <t>比較47</t>
    <rPh sb="0" eb="2">
      <t>ヒカク</t>
    </rPh>
    <phoneticPr fontId="11"/>
  </si>
  <si>
    <t>比較48</t>
    <rPh sb="0" eb="2">
      <t>ヒカク</t>
    </rPh>
    <phoneticPr fontId="11"/>
  </si>
  <si>
    <t>返却不要</t>
    <rPh sb="0" eb="2">
      <t>ヘンキャク</t>
    </rPh>
    <rPh sb="2" eb="4">
      <t>フヨウ</t>
    </rPh>
    <phoneticPr fontId="1"/>
  </si>
  <si>
    <t>DNA抽出/品質検査</t>
    <rPh sb="3" eb="5">
      <t>チュウシュツ</t>
    </rPh>
    <rPh sb="6" eb="8">
      <t>ヒンシツ</t>
    </rPh>
    <rPh sb="8" eb="10">
      <t>ケンサ</t>
    </rPh>
    <phoneticPr fontId="1"/>
  </si>
  <si>
    <t>DNA品質検査</t>
    <rPh sb="3" eb="5">
      <t>ヒンシツ</t>
    </rPh>
    <rPh sb="5" eb="7">
      <t>ケンサ</t>
    </rPh>
    <phoneticPr fontId="1"/>
  </si>
  <si>
    <t>ふりがな</t>
    <phoneticPr fontId="1"/>
  </si>
  <si>
    <t>e-mail</t>
    <phoneticPr fontId="1"/>
  </si>
  <si>
    <t>様</t>
    <phoneticPr fontId="1"/>
  </si>
  <si>
    <t>〒</t>
    <phoneticPr fontId="1"/>
  </si>
  <si>
    <t>◆　DNA濃度　◆</t>
    <rPh sb="5" eb="7">
      <t>ノウド</t>
    </rPh>
    <phoneticPr fontId="13"/>
  </si>
  <si>
    <t>マイクロアレイ実験にはQubitおよびTapeStationで測定したdsDNA (doble strand DNA)を使用します。</t>
    <rPh sb="7" eb="9">
      <t>ジッケン</t>
    </rPh>
    <rPh sb="31" eb="33">
      <t>ソクテイ</t>
    </rPh>
    <rPh sb="60" eb="62">
      <t>シヨウ</t>
    </rPh>
    <phoneticPr fontId="11"/>
  </si>
  <si>
    <t>吸光度による濃度が基準を満たしている場合でもdsDNA量が実験に必要な量を満たしていない場合には</t>
    <rPh sb="0" eb="3">
      <t>キュウコウド</t>
    </rPh>
    <rPh sb="6" eb="8">
      <t>ノウド</t>
    </rPh>
    <rPh sb="9" eb="11">
      <t>キジュン</t>
    </rPh>
    <rPh sb="12" eb="13">
      <t>ミ</t>
    </rPh>
    <rPh sb="18" eb="20">
      <t>バアイ</t>
    </rPh>
    <rPh sb="27" eb="28">
      <t>リョウ</t>
    </rPh>
    <rPh sb="29" eb="31">
      <t>ジッケン</t>
    </rPh>
    <rPh sb="32" eb="34">
      <t>ヒツヨウ</t>
    </rPh>
    <rPh sb="35" eb="36">
      <t>リョウ</t>
    </rPh>
    <rPh sb="37" eb="38">
      <t>ミ</t>
    </rPh>
    <rPh sb="44" eb="46">
      <t>バアイ</t>
    </rPh>
    <phoneticPr fontId="11"/>
  </si>
  <si>
    <t>サンプルの再送付をお願いいたします。</t>
    <rPh sb="5" eb="8">
      <t>サイソウフ</t>
    </rPh>
    <rPh sb="10" eb="11">
      <t>ネガ</t>
    </rPh>
    <phoneticPr fontId="11"/>
  </si>
  <si>
    <t>※　Agilent社指定の抽出プロトコルでDNA抽出を行う必要があります。抽出方法が異なる場合には、蛍光色素が修飾できない場合があります。</t>
    <rPh sb="9" eb="10">
      <t>シャ</t>
    </rPh>
    <rPh sb="10" eb="12">
      <t>シテイ</t>
    </rPh>
    <rPh sb="13" eb="15">
      <t>チュウシュツ</t>
    </rPh>
    <rPh sb="24" eb="26">
      <t>チュウシュツ</t>
    </rPh>
    <rPh sb="27" eb="28">
      <t>オコナ</t>
    </rPh>
    <rPh sb="29" eb="31">
      <t>ヒツヨウ</t>
    </rPh>
    <rPh sb="37" eb="41">
      <t>チュウシュツホウホウ</t>
    </rPh>
    <rPh sb="42" eb="43">
      <t>コト</t>
    </rPh>
    <rPh sb="45" eb="47">
      <t>バアイ</t>
    </rPh>
    <rPh sb="50" eb="54">
      <t>ケイコウシキソ</t>
    </rPh>
    <rPh sb="55" eb="57">
      <t>シュウショク</t>
    </rPh>
    <rPh sb="61" eb="63">
      <t>バアイ</t>
    </rPh>
    <phoneticPr fontId="11"/>
  </si>
  <si>
    <t>211-0004</t>
  </si>
  <si>
    <t>神奈川県川崎市中原区新丸子東3丁目1200 KDX武蔵小杉ビル 9階</t>
    <rPh sb="0" eb="3">
      <t>カナガワ</t>
    </rPh>
    <rPh sb="3" eb="4">
      <t>ケン</t>
    </rPh>
    <rPh sb="4" eb="6">
      <t>カワサキ</t>
    </rPh>
    <rPh sb="6" eb="7">
      <t>シ</t>
    </rPh>
    <rPh sb="7" eb="9">
      <t>ナカハラ</t>
    </rPh>
    <rPh sb="9" eb="10">
      <t>ク</t>
    </rPh>
    <rPh sb="10" eb="14">
      <t>シンマルコヒガシ</t>
    </rPh>
    <rPh sb="15" eb="17">
      <t>チョウメ</t>
    </rPh>
    <phoneticPr fontId="11"/>
  </si>
  <si>
    <t>受託サポートセンター</t>
    <rPh sb="0" eb="2">
      <t>ジュタク</t>
    </rPh>
    <phoneticPr fontId="11"/>
  </si>
  <si>
    <t>044-982-1289</t>
    <phoneticPr fontId="11"/>
  </si>
  <si>
    <r>
      <rPr>
        <sz val="11"/>
        <color rgb="FFFE8400"/>
        <rFont val="ＭＳ Ｐゴシック"/>
        <family val="3"/>
        <charset val="128"/>
        <scheme val="minor"/>
      </rPr>
      <t>■</t>
    </r>
    <r>
      <rPr>
        <sz val="11"/>
        <color theme="1"/>
        <rFont val="ＭＳ Ｐゴシック"/>
        <family val="3"/>
        <charset val="128"/>
        <scheme val="minor"/>
      </rPr>
      <t>　サンプル量</t>
    </r>
    <rPh sb="6" eb="7">
      <t>リョウ</t>
    </rPh>
    <phoneticPr fontId="1"/>
  </si>
  <si>
    <t>サンプル量</t>
    <rPh sb="4" eb="5">
      <t>リョウ</t>
    </rPh>
    <phoneticPr fontId="11"/>
  </si>
  <si>
    <t>その他</t>
    <rPh sb="2" eb="3">
      <t>タ</t>
    </rPh>
    <phoneticPr fontId="11"/>
  </si>
  <si>
    <t>細胞</t>
    <rPh sb="0" eb="2">
      <t>サイボウ</t>
    </rPh>
    <phoneticPr fontId="11"/>
  </si>
  <si>
    <t>1ｘ10＾5以上</t>
    <rPh sb="6" eb="8">
      <t>イジョウ</t>
    </rPh>
    <phoneticPr fontId="11"/>
  </si>
  <si>
    <t>ペレットの状態
細胞保存液を使用している場合には詳細をご記入ください</t>
    <rPh sb="5" eb="7">
      <t>ジョウタイ</t>
    </rPh>
    <phoneticPr fontId="11"/>
  </si>
  <si>
    <t>dsDNA</t>
    <phoneticPr fontId="11"/>
  </si>
  <si>
    <t>500ng以上</t>
    <rPh sb="5" eb="7">
      <t>イジョウ</t>
    </rPh>
    <phoneticPr fontId="11"/>
  </si>
  <si>
    <r>
      <rPr>
        <sz val="11"/>
        <color rgb="FFFE8400"/>
        <rFont val="ＭＳ Ｐゴシック"/>
        <family val="3"/>
        <charset val="128"/>
        <scheme val="minor"/>
      </rPr>
      <t>■　</t>
    </r>
    <r>
      <rPr>
        <sz val="11"/>
        <color theme="1"/>
        <rFont val="ＭＳ Ｐゴシック"/>
        <family val="3"/>
        <charset val="128"/>
        <scheme val="minor"/>
      </rPr>
      <t>ご注意事項</t>
    </r>
    <phoneticPr fontId="1"/>
  </si>
  <si>
    <r>
      <rPr>
        <sz val="11"/>
        <color rgb="FFFE8400"/>
        <rFont val="ＭＳ Ｐゴシック"/>
        <family val="3"/>
        <charset val="128"/>
        <scheme val="minor"/>
      </rPr>
      <t xml:space="preserve">● </t>
    </r>
    <r>
      <rPr>
        <sz val="11"/>
        <color theme="1"/>
        <rFont val="ＭＳ Ｐゴシック"/>
        <family val="3"/>
        <charset val="128"/>
        <scheme val="minor"/>
      </rPr>
      <t>適さないチューブ</t>
    </r>
    <phoneticPr fontId="1"/>
  </si>
  <si>
    <r>
      <rPr>
        <sz val="11"/>
        <color rgb="FFFE8400"/>
        <rFont val="ＭＳ Ｐゴシック"/>
        <family val="3"/>
        <charset val="128"/>
        <scheme val="minor"/>
      </rPr>
      <t xml:space="preserve">● </t>
    </r>
    <r>
      <rPr>
        <sz val="11"/>
        <color theme="1"/>
        <rFont val="ＭＳ Ｐゴシック"/>
        <family val="3"/>
        <charset val="128"/>
        <scheme val="minor"/>
      </rPr>
      <t>ラベルシールご使用はお止め下さい。</t>
    </r>
    <phoneticPr fontId="1"/>
  </si>
  <si>
    <t>・　はがれてしまうとサンプルの判別が困難になります。</t>
  </si>
  <si>
    <t>・　チューブ立てなどのサイズに合わなくなります。</t>
  </si>
  <si>
    <r>
      <rPr>
        <sz val="11"/>
        <color rgb="FFFE8400"/>
        <rFont val="ＭＳ Ｐゴシック"/>
        <family val="3"/>
        <charset val="128"/>
        <scheme val="minor"/>
      </rPr>
      <t xml:space="preserve">● </t>
    </r>
    <r>
      <rPr>
        <sz val="11"/>
        <color theme="1"/>
        <rFont val="ＭＳ Ｐゴシック"/>
        <family val="3"/>
        <charset val="128"/>
        <scheme val="minor"/>
      </rPr>
      <t>サンプル名</t>
    </r>
    <phoneticPr fontId="1"/>
  </si>
  <si>
    <t>OD260/280  1.5以上</t>
    <rPh sb="14" eb="16">
      <t>イジョウ</t>
    </rPh>
    <phoneticPr fontId="11"/>
  </si>
  <si>
    <t>DNAサンプルの調整方法について確認済み</t>
    <rPh sb="8" eb="10">
      <t>チョウセイ</t>
    </rPh>
    <rPh sb="10" eb="12">
      <t>ホウホウ</t>
    </rPh>
    <rPh sb="16" eb="19">
      <t>カクニンズ</t>
    </rPh>
    <phoneticPr fontId="1"/>
  </si>
  <si>
    <t>サンプル送付方法について確認済み</t>
    <phoneticPr fontId="1"/>
  </si>
  <si>
    <t>個人情報保護について同意</t>
    <rPh sb="0" eb="6">
      <t>コジンジョウホウホゴ</t>
    </rPh>
    <rPh sb="10" eb="12">
      <t>ドウイ</t>
    </rPh>
    <phoneticPr fontId="1"/>
  </si>
  <si>
    <r>
      <rPr>
        <sz val="9"/>
        <color rgb="FF76933C"/>
        <rFont val="ＭＳ Ｐゴシック"/>
        <family val="3"/>
        <charset val="128"/>
      </rPr>
      <t xml:space="preserve">■ </t>
    </r>
    <r>
      <rPr>
        <sz val="9"/>
        <rFont val="ＭＳ Ｐゴシック"/>
        <family val="3"/>
        <charset val="128"/>
      </rPr>
      <t>国外持ち出し不可の場合はチェックしてください。</t>
    </r>
    <rPh sb="2" eb="5">
      <t>コクガイモ</t>
    </rPh>
    <rPh sb="6" eb="7">
      <t>ダ</t>
    </rPh>
    <rPh sb="8" eb="10">
      <t>フカ</t>
    </rPh>
    <rPh sb="11" eb="13">
      <t>バアイ</t>
    </rPh>
    <phoneticPr fontId="1"/>
  </si>
  <si>
    <t>国外持ち出し不可</t>
    <rPh sb="0" eb="3">
      <t>コクガイモ</t>
    </rPh>
    <rPh sb="4" eb="5">
      <t>ダ</t>
    </rPh>
    <rPh sb="6" eb="8">
      <t>フカ</t>
    </rPh>
    <phoneticPr fontId="1"/>
  </si>
  <si>
    <r>
      <rPr>
        <sz val="9"/>
        <color rgb="FF76933C"/>
        <rFont val="ＭＳ Ｐゴシック"/>
        <family val="3"/>
        <charset val="128"/>
      </rPr>
      <t xml:space="preserve">■ </t>
    </r>
    <r>
      <rPr>
        <sz val="9"/>
        <rFont val="ＭＳ Ｐゴシック"/>
        <family val="3"/>
        <charset val="128"/>
      </rPr>
      <t>ヒト臨床検体は、倫理委員会に承認され、匿名化された検体をお送りください。</t>
    </r>
    <rPh sb="4" eb="8">
      <t>リンショウケンタイ</t>
    </rPh>
    <rPh sb="10" eb="15">
      <t>リンリイインカイ</t>
    </rPh>
    <rPh sb="16" eb="18">
      <t>ショウニン</t>
    </rPh>
    <rPh sb="21" eb="24">
      <t>トクメイカ</t>
    </rPh>
    <rPh sb="27" eb="29">
      <t>ケンタイ</t>
    </rPh>
    <rPh sb="31" eb="32">
      <t>オク</t>
    </rPh>
    <phoneticPr fontId="1"/>
  </si>
  <si>
    <t>倫理委員会の承認を得たヒト検体</t>
    <rPh sb="0" eb="5">
      <t>リンリイインカイ</t>
    </rPh>
    <rPh sb="6" eb="8">
      <t>ショウニン</t>
    </rPh>
    <rPh sb="9" eb="10">
      <t>エ</t>
    </rPh>
    <rPh sb="13" eb="15">
      <t>ケンタイ</t>
    </rPh>
    <phoneticPr fontId="1"/>
  </si>
  <si>
    <t>ヒト検体ではない</t>
    <rPh sb="2" eb="4">
      <t>ケンタイ</t>
    </rPh>
    <phoneticPr fontId="1"/>
  </si>
  <si>
    <r>
      <rPr>
        <sz val="9"/>
        <color rgb="FF76933C"/>
        <rFont val="ＭＳ Ｐゴシック"/>
        <family val="3"/>
        <charset val="128"/>
      </rPr>
      <t xml:space="preserve">■ </t>
    </r>
    <r>
      <rPr>
        <u/>
        <sz val="9"/>
        <color theme="10"/>
        <rFont val="ＭＳ Ｐゴシック"/>
        <family val="3"/>
        <charset val="128"/>
      </rPr>
      <t>サンプル送付方法についてご確認ください</t>
    </r>
    <rPh sb="15" eb="17">
      <t>カクニン</t>
    </rPh>
    <phoneticPr fontId="1"/>
  </si>
  <si>
    <r>
      <rPr>
        <sz val="9"/>
        <color rgb="FF76933C"/>
        <rFont val="ＭＳ Ｐゴシック"/>
        <family val="3"/>
        <charset val="128"/>
      </rPr>
      <t xml:space="preserve">■ </t>
    </r>
    <r>
      <rPr>
        <u/>
        <sz val="9"/>
        <color theme="10"/>
        <rFont val="ＭＳ Ｐゴシック"/>
        <family val="3"/>
        <charset val="128"/>
      </rPr>
      <t>当社個人情報保護についてをご確認頂き、同意の上ご記入ください。</t>
    </r>
    <rPh sb="2" eb="4">
      <t>トウシャ</t>
    </rPh>
    <rPh sb="4" eb="6">
      <t>コジン</t>
    </rPh>
    <rPh sb="6" eb="8">
      <t>ジョウホウ</t>
    </rPh>
    <rPh sb="8" eb="10">
      <t>ホゴ</t>
    </rPh>
    <rPh sb="16" eb="19">
      <t>カクニンイタダ</t>
    </rPh>
    <rPh sb="21" eb="23">
      <t>ドウイ</t>
    </rPh>
    <rPh sb="24" eb="25">
      <t>ウエ</t>
    </rPh>
    <rPh sb="26" eb="28">
      <t>キニュウ</t>
    </rPh>
    <phoneticPr fontId="1"/>
  </si>
  <si>
    <r>
      <rPr>
        <u/>
        <sz val="8"/>
        <color rgb="FF76933C"/>
        <rFont val="ＭＳ Ｐゴシック"/>
        <family val="3"/>
        <charset val="128"/>
      </rPr>
      <t xml:space="preserve">■ </t>
    </r>
    <r>
      <rPr>
        <u/>
        <sz val="8"/>
        <color theme="10"/>
        <rFont val="ＭＳ Ｐゴシック"/>
        <family val="3"/>
        <charset val="128"/>
      </rPr>
      <t>DNAサンプルの調整方法をご確認ください</t>
    </r>
    <rPh sb="16" eb="1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</si>
</sst>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0"/>
  </numFmts>
  <fonts count="54"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sz val="10"/>
      <color theme="1"/>
      <name val="ＭＳ Ｐゴシック"/>
      <family val="3"/>
      <charset val="128"/>
      <scheme val="minor"/>
    </font>
    <font>
      <sz val="9"/>
      <color rgb="FF000000"/>
      <name val="MS UI Gothic"/>
      <family val="3"/>
      <charset val="128"/>
    </font>
    <font>
      <sz val="9"/>
      <color rgb="FF000000"/>
      <name val="Meiryo UI"/>
      <family val="3"/>
      <charset val="128"/>
    </font>
    <font>
      <sz val="6"/>
      <name val="ＭＳ Ｐゴシック"/>
      <family val="3"/>
      <charset val="128"/>
      <scheme val="minor"/>
    </font>
    <font>
      <sz val="11"/>
      <color rgb="FFFF9999"/>
      <name val="ＭＳ Ｐゴシック"/>
      <family val="3"/>
      <charset val="128"/>
      <scheme val="minor"/>
    </font>
    <font>
      <sz val="6"/>
      <name val="ＭＳ Ｐゴシック"/>
      <family val="2"/>
      <charset val="128"/>
      <scheme val="minor"/>
    </font>
    <font>
      <sz val="11"/>
      <color theme="1"/>
      <name val="ＭＳ Ｐゴシック"/>
      <family val="2"/>
      <charset val="128"/>
      <scheme val="minor"/>
    </font>
    <font>
      <sz val="11"/>
      <color rgb="FFFE8400"/>
      <name val="ＭＳ Ｐゴシック"/>
      <family val="3"/>
      <charset val="128"/>
      <scheme val="minor"/>
    </font>
    <font>
      <sz val="11"/>
      <color theme="0" tint="-0.34998626667073579"/>
      <name val="ＭＳ Ｐゴシック"/>
      <family val="3"/>
      <charset val="128"/>
      <scheme val="minor"/>
    </font>
    <font>
      <b/>
      <sz val="9"/>
      <name val="ＭＳ Ｐゴシック"/>
      <family val="3"/>
      <charset val="128"/>
      <scheme val="minor"/>
    </font>
    <font>
      <b/>
      <sz val="8"/>
      <color theme="1"/>
      <name val="ＭＳ Ｐゴシック"/>
      <family val="3"/>
      <charset val="128"/>
      <scheme val="minor"/>
    </font>
    <font>
      <b/>
      <sz val="16"/>
      <color theme="1"/>
      <name val="ＭＳ Ｐゴシック"/>
      <family val="3"/>
      <charset val="128"/>
      <scheme val="minor"/>
    </font>
    <font>
      <vertAlign val="superscript"/>
      <sz val="11"/>
      <color theme="1"/>
      <name val="ＭＳ Ｐゴシック"/>
      <family val="3"/>
      <charset val="128"/>
      <scheme val="minor"/>
    </font>
    <font>
      <u val="double"/>
      <sz val="11"/>
      <color theme="1"/>
      <name val="ＭＳ Ｐゴシック"/>
      <family val="3"/>
      <charset val="128"/>
      <scheme val="minor"/>
    </font>
    <font>
      <sz val="11"/>
      <color theme="0" tint="-0.249977111117893"/>
      <name val="ＭＳ Ｐゴシック"/>
      <family val="3"/>
      <charset val="128"/>
      <scheme val="minor"/>
    </font>
    <font>
      <sz val="18"/>
      <color theme="1"/>
      <name val="ＭＳ Ｐゴシック"/>
      <family val="3"/>
      <charset val="128"/>
      <scheme val="minor"/>
    </font>
    <font>
      <b/>
      <sz val="11"/>
      <color theme="0"/>
      <name val="ＭＳ Ｐゴシック"/>
      <family val="3"/>
      <charset val="128"/>
      <scheme val="minor"/>
    </font>
    <font>
      <b/>
      <sz val="11"/>
      <color theme="0" tint="-0.249977111117893"/>
      <name val="ＭＳ Ｐゴシック"/>
      <family val="3"/>
      <charset val="128"/>
      <scheme val="minor"/>
    </font>
    <font>
      <sz val="11"/>
      <color rgb="FF76933C"/>
      <name val="ＭＳ Ｐゴシック"/>
      <family val="3"/>
      <charset val="128"/>
      <scheme val="minor"/>
    </font>
    <font>
      <sz val="11"/>
      <color rgb="FFE6B9B8"/>
      <name val="ＭＳ Ｐゴシック"/>
      <family val="3"/>
      <charset val="128"/>
      <scheme val="minor"/>
    </font>
    <font>
      <sz val="9"/>
      <color rgb="FF0070C0"/>
      <name val="ＭＳ Ｐゴシック"/>
      <family val="3"/>
      <charset val="128"/>
      <scheme val="minor"/>
    </font>
    <font>
      <b/>
      <sz val="14"/>
      <color theme="1"/>
      <name val="ＭＳ Ｐゴシック"/>
      <family val="3"/>
      <charset val="128"/>
      <scheme val="minor"/>
    </font>
    <font>
      <sz val="14"/>
      <color rgb="FFFF0000"/>
      <name val="ＭＳ Ｐゴシック"/>
      <family val="3"/>
      <charset val="128"/>
      <scheme val="minor"/>
    </font>
    <font>
      <sz val="12"/>
      <color theme="1"/>
      <name val="ＭＳ Ｐゴシック"/>
      <family val="3"/>
      <charset val="128"/>
      <scheme val="minor"/>
    </font>
    <font>
      <sz val="16"/>
      <color theme="1"/>
      <name val="ＭＳ Ｐゴシック"/>
      <family val="3"/>
      <charset val="128"/>
      <scheme val="minor"/>
    </font>
    <font>
      <sz val="22"/>
      <color theme="1"/>
      <name val="ＭＳ Ｐゴシック"/>
      <family val="3"/>
      <charset val="128"/>
      <scheme val="minor"/>
    </font>
    <font>
      <sz val="11"/>
      <color indexed="8"/>
      <name val="ＭＳ Ｐゴシック"/>
      <family val="3"/>
      <charset val="128"/>
      <scheme val="minor"/>
    </font>
    <font>
      <sz val="12"/>
      <name val="ＭＳ Ｐゴシック"/>
      <family val="3"/>
      <charset val="128"/>
      <scheme val="minor"/>
    </font>
    <font>
      <sz val="9"/>
      <name val="ＭＳ Ｐゴシック"/>
      <family val="3"/>
      <charset val="128"/>
      <scheme val="minor"/>
    </font>
    <font>
      <sz val="11"/>
      <color rgb="FF000000"/>
      <name val="ＭＳ Ｐゴシック"/>
      <family val="3"/>
      <charset val="128"/>
      <scheme val="minor"/>
    </font>
    <font>
      <b/>
      <sz val="10"/>
      <color theme="1"/>
      <name val="ＭＳ Ｐゴシック"/>
      <family val="3"/>
      <charset val="128"/>
      <scheme val="minor"/>
    </font>
    <font>
      <b/>
      <sz val="12"/>
      <color theme="0"/>
      <name val="ＭＳ Ｐゴシック"/>
      <family val="3"/>
      <charset val="128"/>
      <scheme val="minor"/>
    </font>
    <font>
      <sz val="10"/>
      <name val="ＭＳ Ｐゴシック"/>
      <family val="3"/>
      <charset val="128"/>
      <scheme val="minor"/>
    </font>
    <font>
      <b/>
      <sz val="10"/>
      <color rgb="FFFF0000"/>
      <name val="ＭＳ Ｐゴシック"/>
      <family val="3"/>
      <charset val="128"/>
      <scheme val="minor"/>
    </font>
    <font>
      <b/>
      <sz val="10"/>
      <color rgb="FF000000"/>
      <name val="ＭＳ Ｐゴシック"/>
      <family val="3"/>
      <charset val="128"/>
      <scheme val="minor"/>
    </font>
    <font>
      <sz val="10"/>
      <color rgb="FF000000"/>
      <name val="ＭＳ Ｐゴシック"/>
      <family val="3"/>
      <charset val="128"/>
      <scheme val="minor"/>
    </font>
    <font>
      <b/>
      <sz val="10"/>
      <name val="ＭＳ Ｐゴシック"/>
      <family val="3"/>
      <charset val="128"/>
      <scheme val="minor"/>
    </font>
    <font>
      <sz val="9"/>
      <color theme="1"/>
      <name val="ＭＳ Ｐゴシック"/>
      <family val="3"/>
      <charset val="128"/>
      <scheme val="minor"/>
    </font>
    <font>
      <sz val="10"/>
      <color rgb="FF003366"/>
      <name val="ＭＳ Ｐゴシック"/>
      <family val="3"/>
      <charset val="128"/>
      <scheme val="minor"/>
    </font>
    <font>
      <sz val="12"/>
      <color rgb="FF000000"/>
      <name val="ＭＳ Ｐゴシック"/>
      <family val="3"/>
      <charset val="128"/>
      <scheme val="minor"/>
    </font>
    <font>
      <sz val="11"/>
      <color rgb="FFFF0000"/>
      <name val="ＭＳ Ｐゴシック"/>
      <family val="3"/>
      <charset val="128"/>
      <scheme val="minor"/>
    </font>
    <font>
      <u/>
      <sz val="9"/>
      <color theme="10"/>
      <name val="ＭＳ Ｐゴシック"/>
      <family val="3"/>
      <charset val="128"/>
    </font>
    <font>
      <sz val="9"/>
      <name val="ＭＳ Ｐゴシック"/>
      <family val="3"/>
      <charset val="128"/>
    </font>
    <font>
      <sz val="9"/>
      <color rgb="FF76933C"/>
      <name val="ＭＳ Ｐゴシック"/>
      <family val="3"/>
      <charset val="128"/>
    </font>
    <font>
      <u/>
      <sz val="8"/>
      <color theme="10"/>
      <name val="ＭＳ Ｐゴシック"/>
      <family val="3"/>
      <charset val="128"/>
    </font>
    <font>
      <u/>
      <sz val="8"/>
      <color rgb="FF76933C"/>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rgb="FFFFD9AF"/>
        <bgColor indexed="64"/>
      </patternFill>
    </fill>
    <fill>
      <patternFill patternType="solid">
        <fgColor rgb="FFFE8400"/>
        <bgColor indexed="64"/>
      </patternFill>
    </fill>
    <fill>
      <patternFill patternType="solid">
        <fgColor rgb="FFFFD9AF"/>
        <bgColor rgb="FFDAE3F3"/>
      </patternFill>
    </fill>
    <fill>
      <patternFill patternType="solid">
        <fgColor theme="9" tint="0.79998168889431442"/>
        <bgColor indexed="64"/>
      </patternFill>
    </fill>
    <fill>
      <patternFill patternType="solid">
        <fgColor rgb="FFFBE5D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double">
        <color indexed="64"/>
      </right>
      <top style="thin">
        <color indexed="64"/>
      </top>
      <bottom style="thin">
        <color indexed="64"/>
      </bottom>
      <diagonal/>
    </border>
    <border>
      <left/>
      <right/>
      <top/>
      <bottom style="double">
        <color rgb="FFFE8400"/>
      </bottom>
      <diagonal/>
    </border>
    <border>
      <left/>
      <right/>
      <top/>
      <bottom style="thick">
        <color rgb="FFFE8400"/>
      </bottom>
      <diagonal/>
    </border>
    <border>
      <left/>
      <right/>
      <top/>
      <bottom style="thick">
        <color theme="9"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E8400"/>
      </left>
      <right/>
      <top style="thick">
        <color rgb="FFFE8400"/>
      </top>
      <bottom/>
      <diagonal/>
    </border>
    <border>
      <left/>
      <right/>
      <top style="thick">
        <color rgb="FFFE8400"/>
      </top>
      <bottom/>
      <diagonal/>
    </border>
    <border>
      <left/>
      <right style="thick">
        <color rgb="FFFE8400"/>
      </right>
      <top style="thick">
        <color rgb="FFFE8400"/>
      </top>
      <bottom/>
      <diagonal/>
    </border>
    <border>
      <left style="thick">
        <color rgb="FFFE8400"/>
      </left>
      <right/>
      <top/>
      <bottom/>
      <diagonal/>
    </border>
    <border>
      <left/>
      <right style="thick">
        <color rgb="FFFE8400"/>
      </right>
      <top/>
      <bottom/>
      <diagonal/>
    </border>
    <border>
      <left style="thick">
        <color rgb="FFFE8400"/>
      </left>
      <right/>
      <top/>
      <bottom style="thick">
        <color rgb="FFFE8400"/>
      </bottom>
      <diagonal/>
    </border>
    <border>
      <left/>
      <right style="thick">
        <color rgb="FFFE8400"/>
      </right>
      <top/>
      <bottom style="thick">
        <color rgb="FFFE8400"/>
      </bottom>
      <diagonal/>
    </border>
  </borders>
  <cellStyleXfs count="8">
    <xf numFmtId="0" fontId="0" fillId="0" borderId="0">
      <alignment vertical="center"/>
    </xf>
    <xf numFmtId="0" fontId="5" fillId="0" borderId="0" applyNumberFormat="0" applyFill="0" applyBorder="0" applyAlignment="0" applyProtection="0">
      <alignment vertical="top"/>
      <protection locked="0"/>
    </xf>
    <xf numFmtId="0" fontId="2" fillId="0" borderId="0"/>
    <xf numFmtId="0" fontId="4" fillId="0" borderId="0">
      <alignment vertical="center"/>
    </xf>
    <xf numFmtId="0" fontId="4" fillId="0" borderId="0">
      <alignment vertical="center"/>
    </xf>
    <xf numFmtId="0" fontId="2" fillId="0" borderId="0"/>
    <xf numFmtId="0" fontId="14" fillId="0" borderId="0">
      <alignment vertical="center"/>
    </xf>
    <xf numFmtId="0" fontId="4" fillId="0" borderId="0">
      <alignment vertical="center"/>
    </xf>
  </cellStyleXfs>
  <cellXfs count="207">
    <xf numFmtId="0" fontId="0" fillId="0" borderId="0" xfId="0">
      <alignment vertical="center"/>
    </xf>
    <xf numFmtId="0" fontId="16" fillId="0" borderId="0" xfId="0" applyFont="1">
      <alignment vertical="center"/>
    </xf>
    <xf numFmtId="0" fontId="0" fillId="0" borderId="1" xfId="0" applyBorder="1" applyAlignment="1">
      <alignment horizontal="center" vertical="center"/>
    </xf>
    <xf numFmtId="0" fontId="22" fillId="0" borderId="0" xfId="0" applyFont="1">
      <alignment vertical="center"/>
    </xf>
    <xf numFmtId="0" fontId="0" fillId="0" borderId="0" xfId="0" applyAlignment="1">
      <alignment horizontal="center" vertical="center" wrapText="1"/>
    </xf>
    <xf numFmtId="0" fontId="0" fillId="3" borderId="1" xfId="0" applyFill="1" applyBorder="1" applyAlignment="1">
      <alignment horizontal="center" vertical="center" wrapText="1"/>
    </xf>
    <xf numFmtId="0" fontId="8" fillId="3" borderId="1" xfId="0" applyFont="1" applyFill="1" applyBorder="1" applyAlignment="1">
      <alignment horizontal="center" vertical="center" wrapText="1"/>
    </xf>
    <xf numFmtId="14" fontId="0" fillId="0" borderId="0" xfId="0" applyNumberFormat="1" applyAlignment="1">
      <alignment horizontal="center" vertical="center"/>
    </xf>
    <xf numFmtId="0" fontId="0" fillId="0" borderId="0" xfId="0" applyAlignment="1">
      <alignment horizontal="center" vertical="center"/>
    </xf>
    <xf numFmtId="0" fontId="25" fillId="0" borderId="0" xfId="0" applyFont="1">
      <alignment vertical="center"/>
    </xf>
    <xf numFmtId="0" fontId="0" fillId="3" borderId="1" xfId="0" applyFill="1" applyBorder="1" applyAlignment="1">
      <alignment horizontal="center" vertical="center"/>
    </xf>
    <xf numFmtId="0" fontId="0" fillId="0" borderId="4" xfId="0" applyBorder="1" applyAlignment="1"/>
    <xf numFmtId="0" fontId="26" fillId="0" borderId="0" xfId="0" applyFont="1" applyAlignment="1">
      <alignment horizontal="left" vertical="center"/>
    </xf>
    <xf numFmtId="0" fontId="0" fillId="0" borderId="0" xfId="0" applyAlignment="1">
      <alignment horizontal="left" vertical="center"/>
    </xf>
    <xf numFmtId="0" fontId="0" fillId="3" borderId="1" xfId="0" applyFill="1" applyBorder="1" applyAlignment="1">
      <alignment horizontal="center" vertical="center" shrinkToFit="1"/>
    </xf>
    <xf numFmtId="0" fontId="0" fillId="0" borderId="4" xfId="0" applyBorder="1" applyAlignment="1">
      <alignment horizontal="center" vertical="center"/>
    </xf>
    <xf numFmtId="0" fontId="28" fillId="0" borderId="0" xfId="0" applyFont="1">
      <alignment vertical="center"/>
    </xf>
    <xf numFmtId="0" fontId="0" fillId="0" borderId="1" xfId="0" applyBorder="1" applyAlignment="1" applyProtection="1">
      <alignment horizontal="center" vertical="center"/>
      <protection locked="0"/>
    </xf>
    <xf numFmtId="0" fontId="29" fillId="0" borderId="0" xfId="0" applyFont="1">
      <alignment vertical="center"/>
    </xf>
    <xf numFmtId="0" fontId="30" fillId="0" borderId="0" xfId="0" applyFont="1">
      <alignment vertical="center"/>
    </xf>
    <xf numFmtId="0" fontId="0" fillId="3" borderId="1" xfId="0" applyFill="1" applyBorder="1">
      <alignment vertical="center"/>
    </xf>
    <xf numFmtId="0" fontId="31" fillId="0" borderId="0" xfId="0" applyFont="1" applyAlignment="1">
      <alignment horizontal="center" vertical="center"/>
    </xf>
    <xf numFmtId="0" fontId="7" fillId="0" borderId="0" xfId="0" applyFont="1">
      <alignment vertical="center"/>
    </xf>
    <xf numFmtId="0" fontId="32" fillId="0" borderId="1" xfId="0" applyFont="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0" fillId="0" borderId="3" xfId="0" applyBorder="1">
      <alignment vertical="center"/>
    </xf>
    <xf numFmtId="0" fontId="31" fillId="3" borderId="1" xfId="0" applyFont="1" applyFill="1" applyBorder="1" applyAlignment="1">
      <alignment horizontal="center" vertical="center" wrapText="1"/>
    </xf>
    <xf numFmtId="49" fontId="35" fillId="0" borderId="1" xfId="0" applyNumberFormat="1" applyFont="1" applyBorder="1" applyAlignment="1" applyProtection="1">
      <alignment vertical="center" wrapText="1"/>
      <protection locked="0"/>
    </xf>
    <xf numFmtId="177" fontId="35" fillId="0" borderId="1" xfId="0" applyNumberFormat="1" applyFont="1" applyBorder="1" applyProtection="1">
      <alignment vertical="center"/>
      <protection locked="0"/>
    </xf>
    <xf numFmtId="0" fontId="31" fillId="3" borderId="13"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8" fillId="0" borderId="0" xfId="0" applyFont="1">
      <alignment vertical="center"/>
    </xf>
    <xf numFmtId="0" fontId="0" fillId="0" borderId="0" xfId="7" applyFont="1">
      <alignment vertical="center"/>
    </xf>
    <xf numFmtId="0" fontId="37" fillId="0" borderId="0" xfId="7" applyFont="1">
      <alignment vertical="center"/>
    </xf>
    <xf numFmtId="0" fontId="38" fillId="0" borderId="0" xfId="0" applyFont="1">
      <alignment vertical="center"/>
    </xf>
    <xf numFmtId="0" fontId="40" fillId="0" borderId="0" xfId="0" applyFont="1">
      <alignment vertical="center"/>
    </xf>
    <xf numFmtId="0" fontId="35" fillId="0" borderId="0" xfId="0" applyFont="1">
      <alignment vertical="center"/>
    </xf>
    <xf numFmtId="0" fontId="35" fillId="0" borderId="0" xfId="0" applyFont="1" applyAlignment="1">
      <alignment horizontal="left" vertical="center"/>
    </xf>
    <xf numFmtId="0" fontId="41" fillId="0" borderId="0" xfId="7" applyFont="1">
      <alignment vertical="center"/>
    </xf>
    <xf numFmtId="0" fontId="42" fillId="0" borderId="0" xfId="7" applyFont="1">
      <alignment vertical="center"/>
    </xf>
    <xf numFmtId="0" fontId="43" fillId="0" borderId="0" xfId="7" applyFont="1">
      <alignment vertical="center"/>
    </xf>
    <xf numFmtId="0" fontId="45" fillId="0" borderId="0" xfId="0" applyFont="1">
      <alignment vertical="center"/>
    </xf>
    <xf numFmtId="0" fontId="8" fillId="0" borderId="0" xfId="0" applyFont="1" applyAlignment="1">
      <alignment horizontal="left" vertical="center"/>
    </xf>
    <xf numFmtId="0" fontId="46" fillId="0" borderId="0" xfId="0" applyFont="1">
      <alignment vertical="center"/>
    </xf>
    <xf numFmtId="0" fontId="47" fillId="5" borderId="1" xfId="7" applyFont="1" applyFill="1" applyBorder="1" applyAlignment="1">
      <alignment horizontal="center" vertical="center" wrapText="1"/>
    </xf>
    <xf numFmtId="0" fontId="37" fillId="5" borderId="1" xfId="7" applyFont="1" applyFill="1" applyBorder="1" applyAlignment="1">
      <alignment horizontal="center" vertical="center" wrapText="1"/>
    </xf>
    <xf numFmtId="0" fontId="31" fillId="2" borderId="1" xfId="0" applyFont="1" applyFill="1" applyBorder="1" applyAlignment="1">
      <alignment horizontal="center" vertical="center"/>
    </xf>
    <xf numFmtId="0" fontId="37" fillId="5" borderId="6" xfId="7" applyFont="1" applyFill="1" applyBorder="1" applyAlignment="1">
      <alignment horizontal="center" vertical="center" wrapText="1"/>
    </xf>
    <xf numFmtId="0" fontId="35" fillId="0" borderId="1" xfId="0" applyFont="1" applyBorder="1" applyProtection="1">
      <alignment vertical="center"/>
      <protection locked="0"/>
    </xf>
    <xf numFmtId="0" fontId="31" fillId="2" borderId="4" xfId="0" applyFont="1" applyFill="1" applyBorder="1" applyAlignment="1" applyProtection="1">
      <alignment horizontal="center" vertical="center"/>
      <protection locked="0"/>
    </xf>
    <xf numFmtId="0" fontId="31" fillId="2" borderId="1" xfId="0" applyFont="1" applyFill="1" applyBorder="1" applyAlignment="1" applyProtection="1">
      <alignment horizontal="center" vertical="center"/>
      <protection locked="0"/>
    </xf>
    <xf numFmtId="0" fontId="35" fillId="0" borderId="1" xfId="0" applyFont="1" applyBorder="1">
      <alignment vertical="center"/>
    </xf>
    <xf numFmtId="0" fontId="8" fillId="0" borderId="1" xfId="0" applyFont="1" applyBorder="1">
      <alignment vertical="center"/>
    </xf>
    <xf numFmtId="0" fontId="0" fillId="0" borderId="13" xfId="0" applyBorder="1" applyProtection="1">
      <alignment vertical="center"/>
      <protection locked="0"/>
    </xf>
    <xf numFmtId="0" fontId="0" fillId="0" borderId="4" xfId="0" applyBorder="1" applyProtection="1">
      <alignment vertical="center"/>
      <protection locked="0"/>
    </xf>
    <xf numFmtId="0" fontId="0" fillId="0" borderId="1" xfId="0" applyBorder="1" applyProtection="1">
      <alignment vertical="center"/>
      <protection locked="0"/>
    </xf>
    <xf numFmtId="0" fontId="35" fillId="0" borderId="1" xfId="0" applyFont="1" applyBorder="1" applyAlignment="1" applyProtection="1">
      <alignment horizontal="center" vertical="center" shrinkToFit="1"/>
      <protection locked="0"/>
    </xf>
    <xf numFmtId="0" fontId="36" fillId="0" borderId="1" xfId="0" applyFont="1" applyBorder="1" applyAlignment="1" applyProtection="1">
      <alignment horizontal="left" vertical="center" wrapText="1"/>
      <protection locked="0"/>
    </xf>
    <xf numFmtId="0" fontId="35" fillId="0" borderId="1" xfId="0" applyFont="1" applyBorder="1" applyAlignment="1" applyProtection="1">
      <alignment horizontal="left" vertical="center" wrapText="1"/>
      <protection locked="0"/>
    </xf>
    <xf numFmtId="0" fontId="0" fillId="0" borderId="0" xfId="0" applyAlignment="1">
      <alignment horizontal="center" vertical="center" shrinkToFit="1"/>
    </xf>
    <xf numFmtId="0" fontId="32" fillId="0" borderId="1" xfId="0" applyFont="1" applyBorder="1" applyAlignment="1">
      <alignment horizontal="center" vertical="center"/>
    </xf>
    <xf numFmtId="0" fontId="33" fillId="0" borderId="0" xfId="0" applyFont="1" applyAlignment="1">
      <alignment horizontal="center" vertical="center"/>
    </xf>
    <xf numFmtId="0" fontId="6" fillId="4" borderId="6" xfId="0" applyFont="1" applyFill="1" applyBorder="1">
      <alignment vertical="center"/>
    </xf>
    <xf numFmtId="0" fontId="6" fillId="4" borderId="2" xfId="0" applyFont="1" applyFill="1" applyBorder="1">
      <alignment vertical="center"/>
    </xf>
    <xf numFmtId="0" fontId="6" fillId="4" borderId="4" xfId="0" applyFont="1" applyFill="1" applyBorder="1">
      <alignment vertical="center"/>
    </xf>
    <xf numFmtId="0" fontId="17" fillId="0" borderId="0" xfId="0" applyFont="1" applyAlignment="1">
      <alignment horizontal="left" vertical="center"/>
    </xf>
    <xf numFmtId="0" fontId="0" fillId="0" borderId="9" xfId="0" applyBorder="1">
      <alignment vertical="center"/>
    </xf>
    <xf numFmtId="0" fontId="0" fillId="0" borderId="5" xfId="0" applyBorder="1">
      <alignment vertical="center"/>
    </xf>
    <xf numFmtId="0" fontId="0" fillId="0" borderId="9" xfId="0" applyBorder="1" applyAlignment="1">
      <alignment horizontal="center" vertical="center"/>
    </xf>
    <xf numFmtId="0" fontId="17" fillId="0" borderId="0" xfId="0" applyFont="1">
      <alignment vertical="center"/>
    </xf>
    <xf numFmtId="0" fontId="18" fillId="0" borderId="7" xfId="0" applyFont="1" applyBorder="1">
      <alignment vertical="center"/>
    </xf>
    <xf numFmtId="0" fontId="0" fillId="0" borderId="10" xfId="0" applyBorder="1" applyAlignment="1">
      <alignment horizontal="center" vertical="center"/>
    </xf>
    <xf numFmtId="0" fontId="0" fillId="0" borderId="12" xfId="0" applyBorder="1">
      <alignment vertical="center"/>
    </xf>
    <xf numFmtId="0" fontId="0" fillId="0" borderId="11" xfId="0" applyBorder="1">
      <alignment vertical="center"/>
    </xf>
    <xf numFmtId="0" fontId="4" fillId="0" borderId="0" xfId="6" applyFont="1">
      <alignment vertical="center"/>
    </xf>
    <xf numFmtId="0" fontId="6" fillId="0" borderId="0" xfId="6" applyFont="1">
      <alignment vertical="center"/>
    </xf>
    <xf numFmtId="0" fontId="4" fillId="0" borderId="0" xfId="6" applyFont="1" applyAlignment="1">
      <alignment horizontal="center" vertical="center"/>
    </xf>
    <xf numFmtId="0" fontId="4" fillId="0" borderId="0" xfId="6" applyFont="1" applyAlignment="1">
      <alignment vertical="center" wrapText="1"/>
    </xf>
    <xf numFmtId="0" fontId="4" fillId="0" borderId="0" xfId="6" applyFont="1" applyAlignment="1">
      <alignment horizontal="left" vertical="top" wrapText="1"/>
    </xf>
    <xf numFmtId="0" fontId="4" fillId="0" borderId="0" xfId="6" applyFont="1" applyAlignment="1">
      <alignment horizontal="left" vertical="center"/>
    </xf>
    <xf numFmtId="0" fontId="4" fillId="0" borderId="0" xfId="6" applyFont="1" applyAlignment="1">
      <alignment horizontal="left" vertical="center" wrapText="1"/>
    </xf>
    <xf numFmtId="0" fontId="4" fillId="0" borderId="0" xfId="6" applyFont="1" applyAlignment="1">
      <alignment horizontal="left" vertical="top"/>
    </xf>
    <xf numFmtId="0" fontId="4" fillId="0" borderId="0" xfId="6" applyFont="1" applyAlignment="1">
      <alignment vertical="top" wrapText="1"/>
    </xf>
    <xf numFmtId="0" fontId="21" fillId="0" borderId="0" xfId="6" applyFont="1">
      <alignment vertical="center"/>
    </xf>
    <xf numFmtId="0" fontId="6" fillId="0" borderId="0" xfId="0" applyFont="1">
      <alignment vertical="center"/>
    </xf>
    <xf numFmtId="0" fontId="0" fillId="0" borderId="14" xfId="0" applyBorder="1">
      <alignment vertical="center"/>
    </xf>
    <xf numFmtId="0" fontId="0" fillId="0" borderId="0" xfId="0" applyProtection="1">
      <alignment vertical="center"/>
      <protection locked="0"/>
    </xf>
    <xf numFmtId="177" fontId="11" fillId="0" borderId="1" xfId="0" applyNumberFormat="1" applyFont="1" applyBorder="1" applyProtection="1">
      <alignment vertical="center"/>
      <protection locked="0"/>
    </xf>
    <xf numFmtId="0" fontId="8" fillId="0" borderId="1" xfId="0" applyFont="1" applyBorder="1" applyAlignment="1" applyProtection="1">
      <alignment horizontal="center" vertical="center" wrapText="1"/>
      <protection locked="0"/>
    </xf>
    <xf numFmtId="0" fontId="0" fillId="0" borderId="0" xfId="6" applyFont="1">
      <alignment vertical="center"/>
    </xf>
    <xf numFmtId="0" fontId="0" fillId="3" borderId="19" xfId="0" applyFill="1" applyBorder="1">
      <alignment vertical="center"/>
    </xf>
    <xf numFmtId="0" fontId="0" fillId="3" borderId="20" xfId="0"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0" xfId="0" applyFill="1">
      <alignment vertical="center"/>
    </xf>
    <xf numFmtId="0" fontId="0" fillId="3" borderId="23" xfId="0" applyFill="1" applyBorder="1">
      <alignment vertical="center"/>
    </xf>
    <xf numFmtId="0" fontId="0" fillId="3" borderId="24" xfId="0" applyFill="1" applyBorder="1">
      <alignment vertical="center"/>
    </xf>
    <xf numFmtId="0" fontId="0" fillId="3" borderId="15" xfId="0" applyFill="1" applyBorder="1">
      <alignment vertical="center"/>
    </xf>
    <xf numFmtId="0" fontId="0" fillId="3" borderId="25" xfId="0" applyFill="1" applyBorder="1">
      <alignment vertical="center"/>
    </xf>
    <xf numFmtId="0" fontId="0" fillId="3" borderId="6" xfId="0" applyFill="1" applyBorder="1">
      <alignment vertical="center"/>
    </xf>
    <xf numFmtId="0" fontId="0" fillId="3" borderId="2" xfId="0" applyFill="1" applyBorder="1">
      <alignment vertical="center"/>
    </xf>
    <xf numFmtId="0" fontId="48" fillId="0" borderId="0" xfId="0" applyFont="1">
      <alignment vertical="center"/>
    </xf>
    <xf numFmtId="0" fontId="49" fillId="7" borderId="0" xfId="1" applyFont="1" applyFill="1" applyBorder="1" applyAlignment="1" applyProtection="1">
      <alignment horizontal="left" vertical="center"/>
    </xf>
    <xf numFmtId="0" fontId="49" fillId="7" borderId="0" xfId="1" applyFont="1" applyFill="1" applyBorder="1" applyAlignment="1" applyProtection="1">
      <alignment vertical="center"/>
    </xf>
    <xf numFmtId="0" fontId="45" fillId="7" borderId="0" xfId="0" applyFont="1" applyFill="1" applyProtection="1">
      <alignment vertical="center"/>
      <protection locked="0"/>
    </xf>
    <xf numFmtId="0" fontId="50" fillId="7" borderId="0" xfId="1" applyFont="1" applyFill="1" applyBorder="1" applyAlignment="1" applyProtection="1">
      <alignment vertical="center"/>
    </xf>
    <xf numFmtId="0" fontId="45" fillId="7" borderId="0" xfId="0" applyFont="1" applyFill="1" applyAlignment="1" applyProtection="1">
      <alignment horizontal="center" vertical="center"/>
      <protection locked="0"/>
    </xf>
    <xf numFmtId="0" fontId="45" fillId="7" borderId="0" xfId="0" applyFont="1" applyFill="1" applyAlignment="1" applyProtection="1">
      <alignment horizontal="left" vertical="center"/>
      <protection locked="0"/>
    </xf>
    <xf numFmtId="0" fontId="50" fillId="7" borderId="0" xfId="1" applyFont="1" applyFill="1" applyBorder="1" applyAlignment="1" applyProtection="1">
      <alignment horizontal="left" vertical="center"/>
    </xf>
    <xf numFmtId="0" fontId="36" fillId="7" borderId="0" xfId="0" applyFont="1" applyFill="1" applyAlignment="1" applyProtection="1">
      <alignment horizontal="center" vertical="center"/>
      <protection locked="0"/>
    </xf>
    <xf numFmtId="0" fontId="6" fillId="0" borderId="15" xfId="6" applyFont="1" applyBorder="1" applyAlignment="1">
      <alignment horizontal="left" vertical="center" wrapText="1"/>
    </xf>
    <xf numFmtId="0" fontId="4" fillId="0" borderId="0" xfId="6" applyFont="1" applyAlignment="1">
      <alignment vertical="center" wrapText="1"/>
    </xf>
    <xf numFmtId="0" fontId="4" fillId="3" borderId="1" xfId="6" applyFont="1" applyFill="1" applyBorder="1" applyAlignment="1">
      <alignment horizontal="center" vertical="center"/>
    </xf>
    <xf numFmtId="0" fontId="19" fillId="0" borderId="0" xfId="6" applyFont="1" applyAlignment="1" applyProtection="1">
      <alignment horizontal="center" vertical="center"/>
      <protection locked="0"/>
    </xf>
    <xf numFmtId="0" fontId="4" fillId="0" borderId="0" xfId="6" applyFont="1" applyAlignment="1">
      <alignment horizontal="left" vertical="top" wrapText="1"/>
    </xf>
    <xf numFmtId="0" fontId="4" fillId="0" borderId="1" xfId="6" applyFont="1" applyBorder="1" applyAlignment="1">
      <alignment horizontal="center" vertical="center"/>
    </xf>
    <xf numFmtId="0" fontId="4" fillId="0" borderId="0" xfId="6" applyFont="1" applyAlignment="1">
      <alignment vertical="top" wrapText="1"/>
    </xf>
    <xf numFmtId="0" fontId="4" fillId="0" borderId="0" xfId="6" applyFont="1" applyAlignment="1">
      <alignment horizontal="left" vertical="center" wrapText="1"/>
    </xf>
    <xf numFmtId="0" fontId="0" fillId="0" borderId="3" xfId="6" applyFont="1" applyBorder="1" applyAlignment="1">
      <alignment horizontal="left" vertical="center" wrapText="1"/>
    </xf>
    <xf numFmtId="0" fontId="4" fillId="0" borderId="3" xfId="6" applyFont="1" applyBorder="1" applyAlignment="1">
      <alignment horizontal="left" vertical="center" wrapText="1"/>
    </xf>
    <xf numFmtId="0" fontId="4" fillId="3" borderId="1" xfId="6" applyFont="1" applyFill="1" applyBorder="1" applyAlignment="1">
      <alignment horizontal="center" vertical="center" shrinkToFit="1"/>
    </xf>
    <xf numFmtId="0" fontId="4" fillId="0" borderId="1" xfId="6" applyFont="1" applyBorder="1">
      <alignment vertical="center"/>
    </xf>
    <xf numFmtId="0" fontId="4" fillId="0" borderId="0" xfId="6" applyFont="1" applyAlignment="1">
      <alignment horizontal="left" wrapText="1"/>
    </xf>
    <xf numFmtId="0" fontId="4" fillId="3" borderId="1" xfId="6" applyFont="1" applyFill="1" applyBorder="1" applyAlignment="1">
      <alignment horizontal="center" vertical="center" wrapText="1"/>
    </xf>
    <xf numFmtId="0" fontId="7" fillId="3" borderId="6" xfId="0" applyFont="1" applyFill="1" applyBorder="1" applyAlignment="1">
      <alignment horizontal="center" vertical="center"/>
    </xf>
    <xf numFmtId="0" fontId="7" fillId="3" borderId="4" xfId="0" applyFont="1" applyFill="1" applyBorder="1" applyAlignment="1">
      <alignment horizontal="center" vertical="center"/>
    </xf>
    <xf numFmtId="0" fontId="0" fillId="0" borderId="1" xfId="0" applyBorder="1" applyAlignment="1">
      <alignment horizontal="center" vertical="center" shrinkToFit="1"/>
    </xf>
    <xf numFmtId="0" fontId="0" fillId="3" borderId="6" xfId="0" applyFill="1" applyBorder="1" applyAlignment="1">
      <alignment horizontal="center" vertical="center"/>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0" fillId="0" borderId="6" xfId="0"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0" fillId="0" borderId="6" xfId="0" applyBorder="1" applyAlignment="1">
      <alignment horizontal="left" vertical="center" shrinkToFit="1"/>
    </xf>
    <xf numFmtId="0" fontId="0" fillId="0" borderId="2" xfId="0" applyBorder="1" applyAlignment="1">
      <alignment horizontal="left" vertical="center" shrinkToFit="1"/>
    </xf>
    <xf numFmtId="0" fontId="0" fillId="0" borderId="4" xfId="0" applyBorder="1" applyAlignment="1">
      <alignment horizontal="left" vertical="center" shrinkToFit="1"/>
    </xf>
    <xf numFmtId="0" fontId="0" fillId="3" borderId="1" xfId="0" applyFill="1" applyBorder="1" applyAlignment="1">
      <alignment horizontal="center" vertical="center"/>
    </xf>
    <xf numFmtId="0" fontId="0" fillId="0" borderId="1" xfId="0" applyBorder="1" applyAlignment="1">
      <alignment horizontal="center" vertical="center" wrapText="1"/>
    </xf>
    <xf numFmtId="0" fontId="5" fillId="7" borderId="0" xfId="1" applyFill="1" applyBorder="1" applyAlignment="1" applyProtection="1">
      <alignment horizontal="left" vertical="center"/>
    </xf>
    <xf numFmtId="0" fontId="49" fillId="7" borderId="0" xfId="1" applyFont="1" applyFill="1" applyBorder="1" applyAlignment="1" applyProtection="1">
      <alignment horizontal="left" vertical="center"/>
    </xf>
    <xf numFmtId="0" fontId="0" fillId="0" borderId="1" xfId="0"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7" fillId="0" borderId="1" xfId="1" applyFont="1" applyFill="1" applyBorder="1" applyAlignment="1" applyProtection="1">
      <alignment horizontal="center" vertical="center" shrinkToFit="1"/>
      <protection locked="0"/>
    </xf>
    <xf numFmtId="0" fontId="7" fillId="0" borderId="1" xfId="0" applyFont="1" applyBorder="1" applyAlignment="1" applyProtection="1">
      <alignment horizontal="center" vertical="center" shrinkToFit="1"/>
      <protection locked="0"/>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3" borderId="17" xfId="0" applyFill="1" applyBorder="1" applyAlignment="1">
      <alignment horizontal="center" vertical="center"/>
    </xf>
    <xf numFmtId="0" fontId="0" fillId="3" borderId="18" xfId="0" applyFill="1" applyBorder="1" applyAlignment="1">
      <alignment horizontal="center" vertical="center"/>
    </xf>
    <xf numFmtId="176" fontId="0" fillId="0" borderId="1" xfId="0" applyNumberFormat="1" applyBorder="1" applyAlignment="1" applyProtection="1">
      <alignment horizontal="center" vertical="center"/>
      <protection locked="0"/>
    </xf>
    <xf numFmtId="0" fontId="7" fillId="0" borderId="1" xfId="1" applyFont="1" applyBorder="1" applyAlignment="1" applyProtection="1">
      <alignment horizontal="center" vertical="center" shrinkToFit="1"/>
      <protection locked="0"/>
    </xf>
    <xf numFmtId="0" fontId="0" fillId="3" borderId="1" xfId="0" applyFill="1" applyBorder="1" applyAlignment="1">
      <alignment horizontal="center" vertical="center" wrapText="1"/>
    </xf>
    <xf numFmtId="0" fontId="23" fillId="0" borderId="0" xfId="0" applyFont="1" applyAlignment="1">
      <alignment horizontal="center" vertical="center"/>
    </xf>
    <xf numFmtId="0" fontId="0" fillId="0" borderId="0" xfId="0" applyAlignment="1">
      <alignment horizontal="center" vertical="center" wrapText="1"/>
    </xf>
    <xf numFmtId="0" fontId="24" fillId="4" borderId="6" xfId="0" applyFont="1" applyFill="1" applyBorder="1" applyAlignment="1">
      <alignment horizontal="center" vertical="center"/>
    </xf>
    <xf numFmtId="0" fontId="24" fillId="4" borderId="2" xfId="0" applyFont="1" applyFill="1" applyBorder="1" applyAlignment="1">
      <alignment horizontal="center" vertical="center"/>
    </xf>
    <xf numFmtId="0" fontId="24" fillId="4" borderId="4" xfId="0" applyFont="1" applyFill="1" applyBorder="1" applyAlignment="1">
      <alignment horizontal="center" vertical="center"/>
    </xf>
    <xf numFmtId="0" fontId="0" fillId="0" borderId="1" xfId="0" applyBorder="1" applyAlignment="1" applyProtection="1">
      <alignment horizontal="center" vertical="center" shrinkToFit="1"/>
      <protection locked="0"/>
    </xf>
    <xf numFmtId="0" fontId="45" fillId="6" borderId="6" xfId="0" applyFont="1" applyFill="1" applyBorder="1" applyAlignment="1" applyProtection="1">
      <alignment horizontal="left" vertical="center" wrapText="1"/>
      <protection locked="0"/>
    </xf>
    <xf numFmtId="0" fontId="45" fillId="6" borderId="2" xfId="0" applyFont="1" applyFill="1" applyBorder="1" applyAlignment="1" applyProtection="1">
      <alignment horizontal="left" vertical="center" wrapText="1"/>
      <protection locked="0"/>
    </xf>
    <xf numFmtId="0" fontId="45" fillId="6" borderId="4" xfId="0" applyFont="1" applyFill="1"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31" fillId="3" borderId="17" xfId="0" applyFont="1" applyFill="1" applyBorder="1" applyAlignment="1">
      <alignment horizontal="center" vertical="center" wrapText="1"/>
    </xf>
    <xf numFmtId="0" fontId="31" fillId="3" borderId="18"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0" fillId="0" borderId="1" xfId="0" applyBorder="1" applyAlignment="1">
      <alignment horizontal="left" vertical="center"/>
    </xf>
    <xf numFmtId="0" fontId="0" fillId="3" borderId="17"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7" xfId="0" applyFill="1" applyBorder="1" applyAlignment="1">
      <alignment horizontal="center" vertical="center" wrapText="1"/>
    </xf>
    <xf numFmtId="0" fontId="0" fillId="3" borderId="8"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1" xfId="0" applyFill="1" applyBorder="1" applyAlignment="1">
      <alignment horizontal="center" vertical="center" wrapText="1"/>
    </xf>
    <xf numFmtId="0" fontId="34" fillId="3" borderId="17" xfId="0" applyFont="1" applyFill="1" applyBorder="1" applyAlignment="1">
      <alignment horizontal="center" vertical="center" shrinkToFit="1"/>
    </xf>
    <xf numFmtId="0" fontId="34" fillId="3" borderId="18" xfId="0" applyFont="1" applyFill="1" applyBorder="1" applyAlignment="1">
      <alignment horizontal="center" vertical="center" shrinkToFit="1"/>
    </xf>
    <xf numFmtId="0" fontId="31" fillId="3" borderId="6" xfId="0" applyFont="1" applyFill="1" applyBorder="1" applyAlignment="1">
      <alignment horizontal="center" vertical="center"/>
    </xf>
    <xf numFmtId="0" fontId="31" fillId="3" borderId="2" xfId="0" applyFont="1" applyFill="1" applyBorder="1" applyAlignment="1">
      <alignment horizontal="center" vertical="center"/>
    </xf>
    <xf numFmtId="0" fontId="31" fillId="3" borderId="4" xfId="0" applyFont="1" applyFill="1" applyBorder="1" applyAlignment="1">
      <alignment horizontal="center" vertical="center"/>
    </xf>
    <xf numFmtId="0" fontId="0" fillId="0" borderId="6"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29" fillId="0" borderId="16" xfId="6" applyFont="1" applyBorder="1" applyAlignment="1">
      <alignment horizontal="left" vertical="center" wrapText="1"/>
    </xf>
    <xf numFmtId="0" fontId="24" fillId="4" borderId="6" xfId="7" applyFont="1" applyFill="1" applyBorder="1" applyAlignment="1">
      <alignment horizontal="center" vertical="center"/>
    </xf>
    <xf numFmtId="0" fontId="24" fillId="4" borderId="2" xfId="7" applyFont="1" applyFill="1" applyBorder="1" applyAlignment="1">
      <alignment horizontal="center" vertical="center"/>
    </xf>
    <xf numFmtId="0" fontId="24" fillId="4" borderId="4" xfId="7" applyFont="1" applyFill="1" applyBorder="1" applyAlignment="1">
      <alignment horizontal="center" vertical="center"/>
    </xf>
    <xf numFmtId="0" fontId="39" fillId="4" borderId="6" xfId="0" applyFont="1" applyFill="1" applyBorder="1" applyAlignment="1">
      <alignment horizontal="center" vertical="center" wrapText="1"/>
    </xf>
    <xf numFmtId="0" fontId="39" fillId="4" borderId="2" xfId="0" applyFont="1" applyFill="1" applyBorder="1" applyAlignment="1">
      <alignment horizontal="center" vertical="center" wrapText="1"/>
    </xf>
    <xf numFmtId="0" fontId="39" fillId="4" borderId="4" xfId="0" applyFont="1" applyFill="1" applyBorder="1" applyAlignment="1">
      <alignment horizontal="center" vertical="center" wrapText="1"/>
    </xf>
    <xf numFmtId="49" fontId="35" fillId="0" borderId="6" xfId="0" applyNumberFormat="1" applyFont="1" applyBorder="1" applyAlignment="1">
      <alignment horizontal="left" vertical="center" shrinkToFit="1"/>
    </xf>
    <xf numFmtId="49" fontId="35" fillId="0" borderId="2" xfId="0" applyNumberFormat="1" applyFont="1" applyBorder="1" applyAlignment="1">
      <alignment horizontal="left" vertical="center" shrinkToFit="1"/>
    </xf>
    <xf numFmtId="49" fontId="35" fillId="0" borderId="4" xfId="0" applyNumberFormat="1" applyFont="1" applyBorder="1" applyAlignment="1">
      <alignment horizontal="left" vertical="center" shrinkToFit="1"/>
    </xf>
    <xf numFmtId="0" fontId="31" fillId="3" borderId="6"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8" fillId="0" borderId="7"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10" xfId="0" applyFont="1" applyBorder="1" applyAlignment="1" applyProtection="1">
      <alignment horizontal="left" vertical="center" wrapText="1"/>
      <protection locked="0"/>
    </xf>
    <xf numFmtId="0" fontId="8" fillId="0" borderId="12" xfId="0" applyFont="1" applyBorder="1" applyAlignment="1" applyProtection="1">
      <alignment horizontal="left" vertical="center" wrapText="1"/>
      <protection locked="0"/>
    </xf>
    <xf numFmtId="0" fontId="8" fillId="0" borderId="11" xfId="0" applyFont="1" applyBorder="1" applyAlignment="1" applyProtection="1">
      <alignment horizontal="left" vertical="center" wrapText="1"/>
      <protection locked="0"/>
    </xf>
    <xf numFmtId="49" fontId="35" fillId="0" borderId="6" xfId="0" applyNumberFormat="1" applyFont="1" applyBorder="1" applyAlignment="1">
      <alignment horizontal="left" vertical="center"/>
    </xf>
    <xf numFmtId="49" fontId="35" fillId="0" borderId="2" xfId="0" applyNumberFormat="1" applyFont="1" applyBorder="1" applyAlignment="1">
      <alignment horizontal="left" vertical="center"/>
    </xf>
    <xf numFmtId="49" fontId="35" fillId="0" borderId="4" xfId="0" applyNumberFormat="1" applyFont="1" applyBorder="1" applyAlignment="1">
      <alignment horizontal="left" vertical="center"/>
    </xf>
    <xf numFmtId="0" fontId="52" fillId="7" borderId="0" xfId="1" applyFont="1" applyFill="1" applyBorder="1" applyAlignment="1" applyProtection="1">
      <alignment horizontal="left" vertical="center"/>
    </xf>
  </cellXfs>
  <cellStyles count="8">
    <cellStyle name="ハイパーリンク" xfId="1" builtinId="8"/>
    <cellStyle name="標準" xfId="0" builtinId="0"/>
    <cellStyle name="標準 14" xfId="2" xr:uid="{00000000-0005-0000-0000-000002000000}"/>
    <cellStyle name="標準 2" xfId="3" xr:uid="{00000000-0005-0000-0000-000003000000}"/>
    <cellStyle name="標準 2 2" xfId="5" xr:uid="{00000000-0005-0000-0000-000004000000}"/>
    <cellStyle name="標準 2 3" xfId="7" xr:uid="{00000000-0005-0000-0000-000005000000}"/>
    <cellStyle name="標準 3" xfId="6" xr:uid="{00000000-0005-0000-0000-000006000000}"/>
    <cellStyle name="標準 4" xfId="4" xr:uid="{00000000-0005-0000-0000-000007000000}"/>
  </cellStyles>
  <dxfs count="4">
    <dxf>
      <font>
        <color theme="0"/>
      </font>
    </dxf>
    <dxf>
      <font>
        <color theme="0"/>
      </font>
    </dxf>
    <dxf>
      <font>
        <color theme="0"/>
      </font>
    </dxf>
    <dxf>
      <font>
        <color theme="0"/>
      </font>
    </dxf>
  </dxfs>
  <tableStyles count="0" defaultTableStyle="TableStyleMedium9" defaultPivotStyle="PivotStyleLight16"/>
  <colors>
    <mruColors>
      <color rgb="FF76933C"/>
      <color rgb="FFFE8400"/>
      <color rgb="FFFFD9AF"/>
      <color rgb="FFF2DCDB"/>
      <color rgb="FFE6B9B8"/>
      <color rgb="FFFFE7E7"/>
      <color rgb="FFFF9999"/>
      <color rgb="FFFBE5D6"/>
      <color rgb="FFF8CBAD"/>
      <color rgb="FFC5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178439</xdr:colOff>
      <xdr:row>0</xdr:row>
      <xdr:rowOff>107930</xdr:rowOff>
    </xdr:from>
    <xdr:to>
      <xdr:col>10</xdr:col>
      <xdr:colOff>37624</xdr:colOff>
      <xdr:row>54</xdr:row>
      <xdr:rowOff>86591</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8439" y="107930"/>
          <a:ext cx="6660035" cy="92369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11</xdr:col>
      <xdr:colOff>38101</xdr:colOff>
      <xdr:row>36</xdr:row>
      <xdr:rowOff>38100</xdr:rowOff>
    </xdr:from>
    <xdr:ext cx="3286124" cy="2576774"/>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943726" y="13296900"/>
          <a:ext cx="3286124" cy="2576774"/>
        </a:xfrm>
        <a:prstGeom prst="rect">
          <a:avLst/>
        </a:prstGeom>
        <a:ln>
          <a:solidFill>
            <a:srgbClr val="FE8400"/>
          </a:solidFill>
        </a:ln>
      </xdr:spPr>
    </xdr:pic>
    <xdr:clientData/>
  </xdr:oneCellAnchor>
  <xdr:twoCellAnchor>
    <xdr:from>
      <xdr:col>13</xdr:col>
      <xdr:colOff>285749</xdr:colOff>
      <xdr:row>36</xdr:row>
      <xdr:rowOff>28575</xdr:rowOff>
    </xdr:from>
    <xdr:to>
      <xdr:col>15</xdr:col>
      <xdr:colOff>9525</xdr:colOff>
      <xdr:row>38</xdr:row>
      <xdr:rowOff>9525</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8486774" y="13287375"/>
          <a:ext cx="1019176" cy="476250"/>
        </a:xfrm>
        <a:prstGeom prst="wedgeRoundRectCallout">
          <a:avLst>
            <a:gd name="adj1" fmla="val -79548"/>
            <a:gd name="adj2" fmla="val 43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吸収極大が</a:t>
          </a:r>
          <a:r>
            <a:rPr kumimoji="1" lang="en-US" altLang="ja-JP" sz="900">
              <a:solidFill>
                <a:sysClr val="windowText" lastClr="000000"/>
              </a:solidFill>
            </a:rPr>
            <a:t>260nm</a:t>
          </a:r>
          <a:r>
            <a:rPr kumimoji="1" lang="ja-JP" altLang="en-US" sz="900">
              <a:solidFill>
                <a:sysClr val="windowText" lastClr="000000"/>
              </a:solidFill>
            </a:rPr>
            <a:t>にある</a:t>
          </a:r>
        </a:p>
      </xdr:txBody>
    </xdr:sp>
    <xdr:clientData/>
  </xdr:twoCellAnchor>
  <xdr:oneCellAnchor>
    <xdr:from>
      <xdr:col>12</xdr:col>
      <xdr:colOff>85725</xdr:colOff>
      <xdr:row>51</xdr:row>
      <xdr:rowOff>47625</xdr:rowOff>
    </xdr:from>
    <xdr:ext cx="184731" cy="275717"/>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7639050" y="17021175"/>
          <a:ext cx="18473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11</xdr:col>
      <xdr:colOff>190499</xdr:colOff>
      <xdr:row>43</xdr:row>
      <xdr:rowOff>0</xdr:rowOff>
    </xdr:from>
    <xdr:to>
      <xdr:col>12</xdr:col>
      <xdr:colOff>571500</xdr:colOff>
      <xdr:row>44</xdr:row>
      <xdr:rowOff>228600</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7096124" y="14992350"/>
          <a:ext cx="1028701" cy="476250"/>
        </a:xfrm>
        <a:prstGeom prst="wedgeRoundRectCallout">
          <a:avLst>
            <a:gd name="adj1" fmla="val -23585"/>
            <a:gd name="adj2" fmla="val -86482"/>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吸収極小が</a:t>
          </a:r>
          <a:r>
            <a:rPr kumimoji="1" lang="en-US" altLang="ja-JP" sz="900">
              <a:solidFill>
                <a:sysClr val="windowText" lastClr="000000"/>
              </a:solidFill>
            </a:rPr>
            <a:t>230nm</a:t>
          </a:r>
          <a:r>
            <a:rPr kumimoji="1" lang="ja-JP" altLang="en-US" sz="900">
              <a:solidFill>
                <a:sysClr val="windowText" lastClr="000000"/>
              </a:solidFill>
            </a:rPr>
            <a:t>にある</a:t>
          </a:r>
        </a:p>
      </xdr:txBody>
    </xdr:sp>
    <xdr:clientData/>
  </xdr:twoCellAnchor>
  <xdr:twoCellAnchor>
    <xdr:from>
      <xdr:col>14</xdr:col>
      <xdr:colOff>285749</xdr:colOff>
      <xdr:row>43</xdr:row>
      <xdr:rowOff>47625</xdr:rowOff>
    </xdr:from>
    <xdr:to>
      <xdr:col>16</xdr:col>
      <xdr:colOff>9525</xdr:colOff>
      <xdr:row>45</xdr:row>
      <xdr:rowOff>28575</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9134474" y="15039975"/>
          <a:ext cx="1019176" cy="476250"/>
        </a:xfrm>
        <a:prstGeom prst="wedgeRoundRectCallout">
          <a:avLst>
            <a:gd name="adj1" fmla="val -18080"/>
            <a:gd name="adj2" fmla="val 75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ysClr val="windowText" lastClr="000000"/>
              </a:solidFill>
            </a:rPr>
            <a:t>320nm</a:t>
          </a:r>
          <a:r>
            <a:rPr kumimoji="1" lang="ja-JP" altLang="en-US" sz="900">
              <a:solidFill>
                <a:sysClr val="windowText" lastClr="000000"/>
              </a:solidFill>
            </a:rPr>
            <a:t>の吸光がほぼ［</a:t>
          </a:r>
          <a:r>
            <a:rPr kumimoji="1" lang="en-US" altLang="ja-JP" sz="900">
              <a:solidFill>
                <a:sysClr val="windowText" lastClr="000000"/>
              </a:solidFill>
            </a:rPr>
            <a:t>0</a:t>
          </a:r>
          <a:r>
            <a:rPr kumimoji="1" lang="ja-JP" altLang="en-US" sz="900">
              <a:solidFill>
                <a:sysClr val="windowText" lastClr="000000"/>
              </a:solidFill>
            </a:rPr>
            <a:t>］</a:t>
          </a:r>
        </a:p>
      </xdr:txBody>
    </xdr:sp>
    <xdr:clientData/>
  </xdr:twoCellAnchor>
  <xdr:oneCellAnchor>
    <xdr:from>
      <xdr:col>11</xdr:col>
      <xdr:colOff>9525</xdr:colOff>
      <xdr:row>50</xdr:row>
      <xdr:rowOff>28576</xdr:rowOff>
    </xdr:from>
    <xdr:ext cx="3185601" cy="2514599"/>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a:stretch>
          <a:fillRect/>
        </a:stretch>
      </xdr:blipFill>
      <xdr:spPr>
        <a:xfrm>
          <a:off x="6915150" y="16754476"/>
          <a:ext cx="3185601" cy="2514599"/>
        </a:xfrm>
        <a:prstGeom prst="rect">
          <a:avLst/>
        </a:prstGeom>
        <a:ln>
          <a:solidFill>
            <a:srgbClr val="FE8400"/>
          </a:solidFill>
        </a:ln>
      </xdr:spPr>
    </xdr:pic>
    <xdr:clientData/>
  </xdr:oneCellAnchor>
  <xdr:oneCellAnchor>
    <xdr:from>
      <xdr:col>11</xdr:col>
      <xdr:colOff>0</xdr:colOff>
      <xdr:row>63</xdr:row>
      <xdr:rowOff>0</xdr:rowOff>
    </xdr:from>
    <xdr:ext cx="3199157" cy="2530059"/>
    <xdr:pic>
      <xdr:nvPicPr>
        <xdr:cNvPr id="14" name="図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3"/>
        <a:stretch>
          <a:fillRect/>
        </a:stretch>
      </xdr:blipFill>
      <xdr:spPr>
        <a:xfrm>
          <a:off x="6905625" y="19945350"/>
          <a:ext cx="3199157" cy="2530059"/>
        </a:xfrm>
        <a:prstGeom prst="rect">
          <a:avLst/>
        </a:prstGeom>
        <a:ln>
          <a:solidFill>
            <a:srgbClr val="FE8400"/>
          </a:solidFill>
        </a:ln>
      </xdr:spPr>
    </xdr:pic>
    <xdr:clientData/>
  </xdr:oneCellAnchor>
  <xdr:twoCellAnchor>
    <xdr:from>
      <xdr:col>13</xdr:col>
      <xdr:colOff>590549</xdr:colOff>
      <xdr:row>67</xdr:row>
      <xdr:rowOff>104775</xdr:rowOff>
    </xdr:from>
    <xdr:to>
      <xdr:col>15</xdr:col>
      <xdr:colOff>390524</xdr:colOff>
      <xdr:row>69</xdr:row>
      <xdr:rowOff>85725</xdr:rowOff>
    </xdr:to>
    <xdr:sp macro="" textlink="">
      <xdr:nvSpPr>
        <xdr:cNvPr id="15" name="角丸四角形吹き出し 14">
          <a:extLst>
            <a:ext uri="{FF2B5EF4-FFF2-40B4-BE49-F238E27FC236}">
              <a16:creationId xmlns:a16="http://schemas.microsoft.com/office/drawing/2014/main" id="{00000000-0008-0000-0100-00000F000000}"/>
            </a:ext>
          </a:extLst>
        </xdr:cNvPr>
        <xdr:cNvSpPr/>
      </xdr:nvSpPr>
      <xdr:spPr>
        <a:xfrm>
          <a:off x="8791574" y="21040725"/>
          <a:ext cx="1095375" cy="476250"/>
        </a:xfrm>
        <a:prstGeom prst="wedgeRoundRectCallout">
          <a:avLst>
            <a:gd name="adj1" fmla="val -79548"/>
            <a:gd name="adj2" fmla="val 43518"/>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吸収極大が</a:t>
          </a:r>
          <a:r>
            <a:rPr kumimoji="1" lang="en-US" altLang="ja-JP" sz="900">
              <a:solidFill>
                <a:sysClr val="windowText" lastClr="000000"/>
              </a:solidFill>
            </a:rPr>
            <a:t>270nm</a:t>
          </a:r>
          <a:r>
            <a:rPr kumimoji="1" lang="ja-JP" altLang="en-US" sz="900">
              <a:solidFill>
                <a:sysClr val="windowText" lastClr="000000"/>
              </a:solidFill>
            </a:rPr>
            <a:t>にシフト</a:t>
          </a:r>
        </a:p>
      </xdr:txBody>
    </xdr:sp>
    <xdr:clientData/>
  </xdr:twoCellAnchor>
  <xdr:twoCellAnchor>
    <xdr:from>
      <xdr:col>1</xdr:col>
      <xdr:colOff>508310</xdr:colOff>
      <xdr:row>0</xdr:row>
      <xdr:rowOff>36278</xdr:rowOff>
    </xdr:from>
    <xdr:to>
      <xdr:col>7</xdr:col>
      <xdr:colOff>632135</xdr:colOff>
      <xdr:row>2</xdr:row>
      <xdr:rowOff>80804</xdr:rowOff>
    </xdr:to>
    <xdr:grpSp>
      <xdr:nvGrpSpPr>
        <xdr:cNvPr id="16" name="グループ化 15">
          <a:extLst>
            <a:ext uri="{FF2B5EF4-FFF2-40B4-BE49-F238E27FC236}">
              <a16:creationId xmlns:a16="http://schemas.microsoft.com/office/drawing/2014/main" id="{00000000-0008-0000-0100-000010000000}"/>
            </a:ext>
          </a:extLst>
        </xdr:cNvPr>
        <xdr:cNvGrpSpPr/>
      </xdr:nvGrpSpPr>
      <xdr:grpSpPr>
        <a:xfrm>
          <a:off x="1098860" y="36278"/>
          <a:ext cx="3622675" cy="374726"/>
          <a:chOff x="7509014" y="779496"/>
          <a:chExt cx="4010025" cy="386619"/>
        </a:xfrm>
      </xdr:grpSpPr>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7509014" y="779496"/>
            <a:ext cx="4010025" cy="386619"/>
            <a:chOff x="-7168787" y="4490288"/>
            <a:chExt cx="5337808" cy="388664"/>
          </a:xfrm>
        </xdr:grpSpPr>
        <xdr:sp macro="" textlink="">
          <xdr:nvSpPr>
            <xdr:cNvPr id="19" name="角丸四角形 18">
              <a:extLst>
                <a:ext uri="{FF2B5EF4-FFF2-40B4-BE49-F238E27FC236}">
                  <a16:creationId xmlns:a16="http://schemas.microsoft.com/office/drawing/2014/main" id="{00000000-0008-0000-0100-000013000000}"/>
                </a:ext>
              </a:extLst>
            </xdr:cNvPr>
            <xdr:cNvSpPr/>
          </xdr:nvSpPr>
          <xdr:spPr>
            <a:xfrm>
              <a:off x="-7168787" y="4490288"/>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sp macro="" textlink="">
          <xdr:nvSpPr>
            <xdr:cNvPr id="20" name="角丸四角形 19">
              <a:extLst>
                <a:ext uri="{FF2B5EF4-FFF2-40B4-BE49-F238E27FC236}">
                  <a16:creationId xmlns:a16="http://schemas.microsoft.com/office/drawing/2014/main" id="{00000000-0008-0000-0100-000014000000}"/>
                </a:ext>
              </a:extLst>
            </xdr:cNvPr>
            <xdr:cNvSpPr/>
          </xdr:nvSpPr>
          <xdr:spPr>
            <a:xfrm>
              <a:off x="-6500998" y="4490293"/>
              <a:ext cx="3692647"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8243265" y="786307"/>
            <a:ext cx="2615236" cy="372990"/>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en-US" altLang="ja-JP" sz="1600">
                <a:latin typeface="+mn-ea"/>
                <a:ea typeface="+mn-ea"/>
              </a:rPr>
              <a:t>DNA</a:t>
            </a:r>
            <a:r>
              <a:rPr lang="ja-JP" altLang="en-US" sz="1600">
                <a:latin typeface="+mn-ea"/>
                <a:ea typeface="+mn-ea"/>
              </a:rPr>
              <a:t>サンプル調整方法</a:t>
            </a:r>
            <a:endParaRPr lang="en-US" altLang="ja-JP" sz="1600">
              <a:latin typeface="+mn-ea"/>
              <a:ea typeface="+mn-ea"/>
            </a:endParaRPr>
          </a:p>
        </xdr:txBody>
      </xdr:sp>
    </xdr:grpSp>
    <xdr:clientData/>
  </xdr:twoCellAnchor>
  <xdr:twoCellAnchor>
    <xdr:from>
      <xdr:col>10</xdr:col>
      <xdr:colOff>209550</xdr:colOff>
      <xdr:row>0</xdr:row>
      <xdr:rowOff>0</xdr:rowOff>
    </xdr:from>
    <xdr:to>
      <xdr:col>10</xdr:col>
      <xdr:colOff>209550</xdr:colOff>
      <xdr:row>87</xdr:row>
      <xdr:rowOff>0</xdr:rowOff>
    </xdr:to>
    <xdr:cxnSp macro="">
      <xdr:nvCxnSpPr>
        <xdr:cNvPr id="21" name="直線コネクタ 20">
          <a:extLst>
            <a:ext uri="{FF2B5EF4-FFF2-40B4-BE49-F238E27FC236}">
              <a16:creationId xmlns:a16="http://schemas.microsoft.com/office/drawing/2014/main" id="{00000000-0008-0000-0100-000015000000}"/>
            </a:ext>
          </a:extLst>
        </xdr:cNvPr>
        <xdr:cNvCxnSpPr/>
      </xdr:nvCxnSpPr>
      <xdr:spPr>
        <a:xfrm>
          <a:off x="6686550" y="0"/>
          <a:ext cx="0" cy="25231725"/>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266700</xdr:colOff>
      <xdr:row>0</xdr:row>
      <xdr:rowOff>9525</xdr:rowOff>
    </xdr:from>
    <xdr:to>
      <xdr:col>21</xdr:col>
      <xdr:colOff>266700</xdr:colOff>
      <xdr:row>87</xdr:row>
      <xdr:rowOff>0</xdr:rowOff>
    </xdr:to>
    <xdr:cxnSp macro="">
      <xdr:nvCxnSpPr>
        <xdr:cNvPr id="22" name="直線コネクタ 21">
          <a:extLst>
            <a:ext uri="{FF2B5EF4-FFF2-40B4-BE49-F238E27FC236}">
              <a16:creationId xmlns:a16="http://schemas.microsoft.com/office/drawing/2014/main" id="{00000000-0008-0000-0100-000016000000}"/>
            </a:ext>
          </a:extLst>
        </xdr:cNvPr>
        <xdr:cNvCxnSpPr/>
      </xdr:nvCxnSpPr>
      <xdr:spPr>
        <a:xfrm>
          <a:off x="13649325" y="9525"/>
          <a:ext cx="0" cy="25231725"/>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474204</xdr:colOff>
      <xdr:row>0</xdr:row>
      <xdr:rowOff>0</xdr:rowOff>
    </xdr:from>
    <xdr:to>
      <xdr:col>7</xdr:col>
      <xdr:colOff>401944</xdr:colOff>
      <xdr:row>2</xdr:row>
      <xdr:rowOff>79965</xdr:rowOff>
    </xdr:to>
    <xdr:grpSp>
      <xdr:nvGrpSpPr>
        <xdr:cNvPr id="164" name="グループ化 163">
          <a:extLst>
            <a:ext uri="{FF2B5EF4-FFF2-40B4-BE49-F238E27FC236}">
              <a16:creationId xmlns:a16="http://schemas.microsoft.com/office/drawing/2014/main" id="{0135077E-45DA-47C5-B4CB-8101D67CA694}"/>
            </a:ext>
          </a:extLst>
        </xdr:cNvPr>
        <xdr:cNvGrpSpPr/>
      </xdr:nvGrpSpPr>
      <xdr:grpSpPr>
        <a:xfrm>
          <a:off x="1102724" y="0"/>
          <a:ext cx="3698863" cy="403945"/>
          <a:chOff x="0" y="38773"/>
          <a:chExt cx="4010025" cy="395881"/>
        </a:xfrm>
      </xdr:grpSpPr>
      <xdr:grpSp>
        <xdr:nvGrpSpPr>
          <xdr:cNvPr id="165" name="グループ化 164">
            <a:extLst>
              <a:ext uri="{FF2B5EF4-FFF2-40B4-BE49-F238E27FC236}">
                <a16:creationId xmlns:a16="http://schemas.microsoft.com/office/drawing/2014/main" id="{EE377AC9-03FA-FE95-0433-09A99910B8F9}"/>
              </a:ext>
            </a:extLst>
          </xdr:cNvPr>
          <xdr:cNvGrpSpPr/>
        </xdr:nvGrpSpPr>
        <xdr:grpSpPr>
          <a:xfrm>
            <a:off x="0" y="38773"/>
            <a:ext cx="4010025" cy="391296"/>
            <a:chOff x="0" y="38773"/>
            <a:chExt cx="5337808" cy="393366"/>
          </a:xfrm>
        </xdr:grpSpPr>
        <xdr:sp macro="" textlink="">
          <xdr:nvSpPr>
            <xdr:cNvPr id="167" name="角丸四角形 85">
              <a:extLst>
                <a:ext uri="{FF2B5EF4-FFF2-40B4-BE49-F238E27FC236}">
                  <a16:creationId xmlns:a16="http://schemas.microsoft.com/office/drawing/2014/main" id="{3C77031D-405E-5F3D-BBC8-98D4BCD097E4}"/>
                </a:ext>
              </a:extLst>
            </xdr:cNvPr>
            <xdr:cNvSpPr/>
          </xdr:nvSpPr>
          <xdr:spPr>
            <a:xfrm>
              <a:off x="0" y="38773"/>
              <a:ext cx="5337808" cy="388659"/>
            </a:xfrm>
            <a:prstGeom prst="roundRect">
              <a:avLst>
                <a:gd name="adj" fmla="val 50000"/>
              </a:avLst>
            </a:prstGeom>
            <a:solidFill>
              <a:srgbClr val="FE8400"/>
            </a:solidFill>
            <a:ln cmpd="thickThi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sp macro="" textlink="">
          <xdr:nvSpPr>
            <xdr:cNvPr id="168" name="角丸四角形 86">
              <a:extLst>
                <a:ext uri="{FF2B5EF4-FFF2-40B4-BE49-F238E27FC236}">
                  <a16:creationId xmlns:a16="http://schemas.microsoft.com/office/drawing/2014/main" id="{EABF5ED5-EC1B-0C16-2C08-D6805539BFB9}"/>
                </a:ext>
              </a:extLst>
            </xdr:cNvPr>
            <xdr:cNvSpPr/>
          </xdr:nvSpPr>
          <xdr:spPr>
            <a:xfrm>
              <a:off x="735594" y="43480"/>
              <a:ext cx="3692646"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166" name="正方形/長方形 165">
            <a:extLst>
              <a:ext uri="{FF2B5EF4-FFF2-40B4-BE49-F238E27FC236}">
                <a16:creationId xmlns:a16="http://schemas.microsoft.com/office/drawing/2014/main" id="{656972A5-DF6B-0B53-46A3-A1CC0E070DDB}"/>
              </a:ext>
            </a:extLst>
          </xdr:cNvPr>
          <xdr:cNvSpPr/>
        </xdr:nvSpPr>
        <xdr:spPr>
          <a:xfrm>
            <a:off x="699465" y="58040"/>
            <a:ext cx="2615236" cy="376614"/>
          </a:xfrm>
          <a:prstGeom prst="rect">
            <a:avLst/>
          </a:prstGeom>
        </xdr:spPr>
        <xdr:txBody>
          <a:bodyPr wrap="square" lIns="99569" tIns="49785" rIns="99569" bIns="49785"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a:latin typeface="+mn-ea"/>
                <a:ea typeface="+mn-ea"/>
              </a:rPr>
              <a:t>サンプル送付方法</a:t>
            </a:r>
            <a:endParaRPr lang="en-US" altLang="ja-JP" sz="1600">
              <a:latin typeface="+mn-ea"/>
              <a:ea typeface="+mn-ea"/>
            </a:endParaRPr>
          </a:p>
        </xdr:txBody>
      </xdr:sp>
    </xdr:grpSp>
    <xdr:clientData/>
  </xdr:twoCellAnchor>
  <xdr:twoCellAnchor>
    <xdr:from>
      <xdr:col>10</xdr:col>
      <xdr:colOff>381000</xdr:colOff>
      <xdr:row>3</xdr:row>
      <xdr:rowOff>14942</xdr:rowOff>
    </xdr:from>
    <xdr:to>
      <xdr:col>16</xdr:col>
      <xdr:colOff>539908</xdr:colOff>
      <xdr:row>12</xdr:row>
      <xdr:rowOff>156089</xdr:rowOff>
    </xdr:to>
    <xdr:grpSp>
      <xdr:nvGrpSpPr>
        <xdr:cNvPr id="169" name="グループ化 168">
          <a:extLst>
            <a:ext uri="{FF2B5EF4-FFF2-40B4-BE49-F238E27FC236}">
              <a16:creationId xmlns:a16="http://schemas.microsoft.com/office/drawing/2014/main" id="{365BDB94-5424-4ECA-B03F-E8A47DA6B0AD}"/>
            </a:ext>
          </a:extLst>
        </xdr:cNvPr>
        <xdr:cNvGrpSpPr/>
      </xdr:nvGrpSpPr>
      <xdr:grpSpPr>
        <a:xfrm>
          <a:off x="6549571" y="507391"/>
          <a:ext cx="4590949" cy="1618494"/>
          <a:chOff x="6443383" y="2222933"/>
          <a:chExt cx="6184343" cy="2016811"/>
        </a:xfrm>
      </xdr:grpSpPr>
      <xdr:grpSp>
        <xdr:nvGrpSpPr>
          <xdr:cNvPr id="170" name="グループ化 169">
            <a:extLst>
              <a:ext uri="{FF2B5EF4-FFF2-40B4-BE49-F238E27FC236}">
                <a16:creationId xmlns:a16="http://schemas.microsoft.com/office/drawing/2014/main" id="{D779D5B6-BB55-6146-3291-1CB1E413CE73}"/>
              </a:ext>
            </a:extLst>
          </xdr:cNvPr>
          <xdr:cNvGrpSpPr/>
        </xdr:nvGrpSpPr>
        <xdr:grpSpPr>
          <a:xfrm>
            <a:off x="6443383" y="3211214"/>
            <a:ext cx="1568823" cy="1028530"/>
            <a:chOff x="3659996" y="1962700"/>
            <a:chExt cx="3485914" cy="2718287"/>
          </a:xfrm>
        </xdr:grpSpPr>
        <xdr:grpSp>
          <xdr:nvGrpSpPr>
            <xdr:cNvPr id="176" name="グループ化 175">
              <a:extLst>
                <a:ext uri="{FF2B5EF4-FFF2-40B4-BE49-F238E27FC236}">
                  <a16:creationId xmlns:a16="http://schemas.microsoft.com/office/drawing/2014/main" id="{F98F706E-A668-7712-A451-D8502D476C5F}"/>
                </a:ext>
              </a:extLst>
            </xdr:cNvPr>
            <xdr:cNvGrpSpPr/>
          </xdr:nvGrpSpPr>
          <xdr:grpSpPr>
            <a:xfrm flipH="1">
              <a:off x="5436096" y="2492896"/>
              <a:ext cx="1440160" cy="720080"/>
              <a:chOff x="4067944" y="2564904"/>
              <a:chExt cx="1440160" cy="720080"/>
            </a:xfrm>
          </xdr:grpSpPr>
          <xdr:sp macro="" textlink="">
            <xdr:nvSpPr>
              <xdr:cNvPr id="211" name="十角形 210">
                <a:extLst>
                  <a:ext uri="{FF2B5EF4-FFF2-40B4-BE49-F238E27FC236}">
                    <a16:creationId xmlns:a16="http://schemas.microsoft.com/office/drawing/2014/main" id="{D01BADDF-95C6-44B6-9A85-871BD647E643}"/>
                  </a:ext>
                </a:extLst>
              </xdr:cNvPr>
              <xdr:cNvSpPr/>
            </xdr:nvSpPr>
            <xdr:spPr>
              <a:xfrm>
                <a:off x="471601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12" name="十角形 211">
                <a:extLst>
                  <a:ext uri="{FF2B5EF4-FFF2-40B4-BE49-F238E27FC236}">
                    <a16:creationId xmlns:a16="http://schemas.microsoft.com/office/drawing/2014/main" id="{3000DCB8-6822-5C7D-61BE-2DB40E79A595}"/>
                  </a:ext>
                </a:extLst>
              </xdr:cNvPr>
              <xdr:cNvSpPr/>
            </xdr:nvSpPr>
            <xdr:spPr>
              <a:xfrm>
                <a:off x="4067944" y="2852936"/>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13" name="十角形 212">
                <a:extLst>
                  <a:ext uri="{FF2B5EF4-FFF2-40B4-BE49-F238E27FC236}">
                    <a16:creationId xmlns:a16="http://schemas.microsoft.com/office/drawing/2014/main" id="{8BBF8FE8-797E-9A28-D071-7136A4987AA2}"/>
                  </a:ext>
                </a:extLst>
              </xdr:cNvPr>
              <xdr:cNvSpPr/>
            </xdr:nvSpPr>
            <xdr:spPr>
              <a:xfrm>
                <a:off x="4211960"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14" name="十角形 213">
                <a:extLst>
                  <a:ext uri="{FF2B5EF4-FFF2-40B4-BE49-F238E27FC236}">
                    <a16:creationId xmlns:a16="http://schemas.microsoft.com/office/drawing/2014/main" id="{D6542019-DEF4-1386-AA6B-B4E72C60292A}"/>
                  </a:ext>
                </a:extLst>
              </xdr:cNvPr>
              <xdr:cNvSpPr/>
            </xdr:nvSpPr>
            <xdr:spPr>
              <a:xfrm>
                <a:off x="4499992"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15" name="十角形 214">
                <a:extLst>
                  <a:ext uri="{FF2B5EF4-FFF2-40B4-BE49-F238E27FC236}">
                    <a16:creationId xmlns:a16="http://schemas.microsoft.com/office/drawing/2014/main" id="{7BFFD74E-0CD1-7619-E083-AA917534A9BD}"/>
                  </a:ext>
                </a:extLst>
              </xdr:cNvPr>
              <xdr:cNvSpPr/>
            </xdr:nvSpPr>
            <xdr:spPr>
              <a:xfrm>
                <a:off x="507605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77" name="十角形 176">
              <a:extLst>
                <a:ext uri="{FF2B5EF4-FFF2-40B4-BE49-F238E27FC236}">
                  <a16:creationId xmlns:a16="http://schemas.microsoft.com/office/drawing/2014/main" id="{AC0A6F55-3EED-28B0-5E33-F7AB4E994280}"/>
                </a:ext>
              </a:extLst>
            </xdr:cNvPr>
            <xdr:cNvSpPr/>
          </xdr:nvSpPr>
          <xdr:spPr>
            <a:xfrm>
              <a:off x="6156176"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78" name="十角形 177">
              <a:extLst>
                <a:ext uri="{FF2B5EF4-FFF2-40B4-BE49-F238E27FC236}">
                  <a16:creationId xmlns:a16="http://schemas.microsoft.com/office/drawing/2014/main" id="{6E79185B-C6D6-31E8-3657-6FF4DCF6F9B4}"/>
                </a:ext>
              </a:extLst>
            </xdr:cNvPr>
            <xdr:cNvSpPr/>
          </xdr:nvSpPr>
          <xdr:spPr>
            <a:xfrm>
              <a:off x="5436096" y="278092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nvGrpSpPr>
            <xdr:cNvPr id="179" name="グループ化 178">
              <a:extLst>
                <a:ext uri="{FF2B5EF4-FFF2-40B4-BE49-F238E27FC236}">
                  <a16:creationId xmlns:a16="http://schemas.microsoft.com/office/drawing/2014/main" id="{34E8BC40-59A5-D4E3-E442-32CF0E6D2D23}"/>
                </a:ext>
              </a:extLst>
            </xdr:cNvPr>
            <xdr:cNvGrpSpPr/>
          </xdr:nvGrpSpPr>
          <xdr:grpSpPr>
            <a:xfrm>
              <a:off x="4067944" y="2564904"/>
              <a:ext cx="1440160" cy="720080"/>
              <a:chOff x="4067944" y="2564904"/>
              <a:chExt cx="1440160" cy="720080"/>
            </a:xfrm>
          </xdr:grpSpPr>
          <xdr:sp macro="" textlink="">
            <xdr:nvSpPr>
              <xdr:cNvPr id="206" name="十角形 205">
                <a:extLst>
                  <a:ext uri="{FF2B5EF4-FFF2-40B4-BE49-F238E27FC236}">
                    <a16:creationId xmlns:a16="http://schemas.microsoft.com/office/drawing/2014/main" id="{06FF25FB-F484-2280-3D2D-E89DD485467B}"/>
                  </a:ext>
                </a:extLst>
              </xdr:cNvPr>
              <xdr:cNvSpPr/>
            </xdr:nvSpPr>
            <xdr:spPr>
              <a:xfrm>
                <a:off x="471601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7" name="十角形 206">
                <a:extLst>
                  <a:ext uri="{FF2B5EF4-FFF2-40B4-BE49-F238E27FC236}">
                    <a16:creationId xmlns:a16="http://schemas.microsoft.com/office/drawing/2014/main" id="{82D86670-330B-F45C-2BD1-C78C7FCAEBB7}"/>
                  </a:ext>
                </a:extLst>
              </xdr:cNvPr>
              <xdr:cNvSpPr/>
            </xdr:nvSpPr>
            <xdr:spPr>
              <a:xfrm>
                <a:off x="4067944" y="2852936"/>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8" name="十角形 207">
                <a:extLst>
                  <a:ext uri="{FF2B5EF4-FFF2-40B4-BE49-F238E27FC236}">
                    <a16:creationId xmlns:a16="http://schemas.microsoft.com/office/drawing/2014/main" id="{96A49DDC-1552-B742-ECC4-7FD1787E0C50}"/>
                  </a:ext>
                </a:extLst>
              </xdr:cNvPr>
              <xdr:cNvSpPr/>
            </xdr:nvSpPr>
            <xdr:spPr>
              <a:xfrm>
                <a:off x="4211960"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9" name="十角形 208">
                <a:extLst>
                  <a:ext uri="{FF2B5EF4-FFF2-40B4-BE49-F238E27FC236}">
                    <a16:creationId xmlns:a16="http://schemas.microsoft.com/office/drawing/2014/main" id="{2AFA98AF-1370-452D-BB4C-D98B25C9579D}"/>
                  </a:ext>
                </a:extLst>
              </xdr:cNvPr>
              <xdr:cNvSpPr/>
            </xdr:nvSpPr>
            <xdr:spPr>
              <a:xfrm>
                <a:off x="4499992" y="270892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10" name="十角形 209">
                <a:extLst>
                  <a:ext uri="{FF2B5EF4-FFF2-40B4-BE49-F238E27FC236}">
                    <a16:creationId xmlns:a16="http://schemas.microsoft.com/office/drawing/2014/main" id="{C6C15E98-2410-DED0-09F5-3CA2C37F797A}"/>
                  </a:ext>
                </a:extLst>
              </xdr:cNvPr>
              <xdr:cNvSpPr/>
            </xdr:nvSpPr>
            <xdr:spPr>
              <a:xfrm>
                <a:off x="5076056" y="256490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80" name="直方体 179">
              <a:extLst>
                <a:ext uri="{FF2B5EF4-FFF2-40B4-BE49-F238E27FC236}">
                  <a16:creationId xmlns:a16="http://schemas.microsoft.com/office/drawing/2014/main" id="{AF8C05B1-7F45-736D-F2FB-E641F5CF59DE}"/>
                </a:ext>
              </a:extLst>
            </xdr:cNvPr>
            <xdr:cNvSpPr/>
          </xdr:nvSpPr>
          <xdr:spPr>
            <a:xfrm>
              <a:off x="4573382" y="2725045"/>
              <a:ext cx="1760768" cy="1299454"/>
            </a:xfrm>
            <a:prstGeom prst="cube">
              <a:avLst>
                <a:gd name="adj" fmla="val 37775"/>
              </a:avLst>
            </a:prstGeom>
            <a:solidFill>
              <a:srgbClr val="709BF0"/>
            </a:solidFill>
            <a:ln>
              <a:noFill/>
            </a:ln>
            <a:effectLst>
              <a:innerShdw blurRad="114300">
                <a:prstClr val="black"/>
              </a:innerShdw>
            </a:effectLst>
            <a:scene3d>
              <a:camera prst="orthographicFront">
                <a:rot lat="1217153" lon="21558347" rev="77073"/>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81" name="十角形 180">
              <a:extLst>
                <a:ext uri="{FF2B5EF4-FFF2-40B4-BE49-F238E27FC236}">
                  <a16:creationId xmlns:a16="http://schemas.microsoft.com/office/drawing/2014/main" id="{76C1FA7C-3C10-2730-3CAD-DF0AB0184323}"/>
                </a:ext>
              </a:extLst>
            </xdr:cNvPr>
            <xdr:cNvSpPr/>
          </xdr:nvSpPr>
          <xdr:spPr>
            <a:xfrm>
              <a:off x="4283968"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nvGrpSpPr>
            <xdr:cNvPr id="182" name="グループ化 181">
              <a:extLst>
                <a:ext uri="{FF2B5EF4-FFF2-40B4-BE49-F238E27FC236}">
                  <a16:creationId xmlns:a16="http://schemas.microsoft.com/office/drawing/2014/main" id="{4995ED3A-814E-5A8C-2A32-FDAE2D5F9A7B}"/>
                </a:ext>
              </a:extLst>
            </xdr:cNvPr>
            <xdr:cNvGrpSpPr/>
          </xdr:nvGrpSpPr>
          <xdr:grpSpPr>
            <a:xfrm>
              <a:off x="3923928" y="3068960"/>
              <a:ext cx="2664296" cy="792088"/>
              <a:chOff x="3923928" y="3068960"/>
              <a:chExt cx="2664296" cy="792088"/>
            </a:xfrm>
          </xdr:grpSpPr>
          <xdr:sp macro="" textlink="">
            <xdr:nvSpPr>
              <xdr:cNvPr id="197" name="十角形 196">
                <a:extLst>
                  <a:ext uri="{FF2B5EF4-FFF2-40B4-BE49-F238E27FC236}">
                    <a16:creationId xmlns:a16="http://schemas.microsoft.com/office/drawing/2014/main" id="{9113E27C-8123-1AFD-BED0-CAF1821DB55C}"/>
                  </a:ext>
                </a:extLst>
              </xdr:cNvPr>
              <xdr:cNvSpPr/>
            </xdr:nvSpPr>
            <xdr:spPr>
              <a:xfrm>
                <a:off x="3923928"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98" name="十角形 197">
                <a:extLst>
                  <a:ext uri="{FF2B5EF4-FFF2-40B4-BE49-F238E27FC236}">
                    <a16:creationId xmlns:a16="http://schemas.microsoft.com/office/drawing/2014/main" id="{5D531029-85B4-FEB1-393D-81C9F5787547}"/>
                  </a:ext>
                </a:extLst>
              </xdr:cNvPr>
              <xdr:cNvSpPr/>
            </xdr:nvSpPr>
            <xdr:spPr>
              <a:xfrm>
                <a:off x="413995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99" name="十角形 198">
                <a:extLst>
                  <a:ext uri="{FF2B5EF4-FFF2-40B4-BE49-F238E27FC236}">
                    <a16:creationId xmlns:a16="http://schemas.microsoft.com/office/drawing/2014/main" id="{760EED98-37A5-3C8D-C88E-05B065F1F9F4}"/>
                  </a:ext>
                </a:extLst>
              </xdr:cNvPr>
              <xdr:cNvSpPr/>
            </xdr:nvSpPr>
            <xdr:spPr>
              <a:xfrm>
                <a:off x="565212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0" name="十角形 199">
                <a:extLst>
                  <a:ext uri="{FF2B5EF4-FFF2-40B4-BE49-F238E27FC236}">
                    <a16:creationId xmlns:a16="http://schemas.microsoft.com/office/drawing/2014/main" id="{0F32F383-923F-CC86-D0B4-E83F74CB7D93}"/>
                  </a:ext>
                </a:extLst>
              </xdr:cNvPr>
              <xdr:cNvSpPr/>
            </xdr:nvSpPr>
            <xdr:spPr>
              <a:xfrm>
                <a:off x="4860032"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1" name="十角形 200">
                <a:extLst>
                  <a:ext uri="{FF2B5EF4-FFF2-40B4-BE49-F238E27FC236}">
                    <a16:creationId xmlns:a16="http://schemas.microsoft.com/office/drawing/2014/main" id="{724F1EF6-2A0A-E3D7-F911-A358BC82DFE9}"/>
                  </a:ext>
                </a:extLst>
              </xdr:cNvPr>
              <xdr:cNvSpPr/>
            </xdr:nvSpPr>
            <xdr:spPr>
              <a:xfrm>
                <a:off x="522007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2" name="十角形 201">
                <a:extLst>
                  <a:ext uri="{FF2B5EF4-FFF2-40B4-BE49-F238E27FC236}">
                    <a16:creationId xmlns:a16="http://schemas.microsoft.com/office/drawing/2014/main" id="{5983BA0F-2873-197E-9C7D-E1ECD2609CDB}"/>
                  </a:ext>
                </a:extLst>
              </xdr:cNvPr>
              <xdr:cNvSpPr/>
            </xdr:nvSpPr>
            <xdr:spPr>
              <a:xfrm>
                <a:off x="493204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3" name="十角形 202">
                <a:extLst>
                  <a:ext uri="{FF2B5EF4-FFF2-40B4-BE49-F238E27FC236}">
                    <a16:creationId xmlns:a16="http://schemas.microsoft.com/office/drawing/2014/main" id="{3DE49E89-1E91-4D94-D092-FD83C47A83D7}"/>
                  </a:ext>
                </a:extLst>
              </xdr:cNvPr>
              <xdr:cNvSpPr/>
            </xdr:nvSpPr>
            <xdr:spPr>
              <a:xfrm>
                <a:off x="4572000"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4" name="十角形 203">
                <a:extLst>
                  <a:ext uri="{FF2B5EF4-FFF2-40B4-BE49-F238E27FC236}">
                    <a16:creationId xmlns:a16="http://schemas.microsoft.com/office/drawing/2014/main" id="{5C4D4235-3D39-CD8E-98F6-D5C1E637F222}"/>
                  </a:ext>
                </a:extLst>
              </xdr:cNvPr>
              <xdr:cNvSpPr/>
            </xdr:nvSpPr>
            <xdr:spPr>
              <a:xfrm>
                <a:off x="6156176"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5" name="十角形 204">
                <a:extLst>
                  <a:ext uri="{FF2B5EF4-FFF2-40B4-BE49-F238E27FC236}">
                    <a16:creationId xmlns:a16="http://schemas.microsoft.com/office/drawing/2014/main" id="{7E5ABCCA-E11B-2DF9-76DC-E6A8D067CF03}"/>
                  </a:ext>
                </a:extLst>
              </xdr:cNvPr>
              <xdr:cNvSpPr/>
            </xdr:nvSpPr>
            <xdr:spPr>
              <a:xfrm>
                <a:off x="4427984" y="314096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grpSp>
          <xdr:nvGrpSpPr>
            <xdr:cNvPr id="183" name="グループ化 182">
              <a:extLst>
                <a:ext uri="{FF2B5EF4-FFF2-40B4-BE49-F238E27FC236}">
                  <a16:creationId xmlns:a16="http://schemas.microsoft.com/office/drawing/2014/main" id="{45EB16D8-FF96-3D1A-4487-24EF8862C6E1}"/>
                </a:ext>
              </a:extLst>
            </xdr:cNvPr>
            <xdr:cNvGrpSpPr/>
          </xdr:nvGrpSpPr>
          <xdr:grpSpPr>
            <a:xfrm flipH="1">
              <a:off x="4644008" y="3068960"/>
              <a:ext cx="2160240" cy="792088"/>
              <a:chOff x="3923928" y="3068960"/>
              <a:chExt cx="2160240" cy="792088"/>
            </a:xfrm>
          </xdr:grpSpPr>
          <xdr:sp macro="" textlink="">
            <xdr:nvSpPr>
              <xdr:cNvPr id="188" name="十角形 187">
                <a:extLst>
                  <a:ext uri="{FF2B5EF4-FFF2-40B4-BE49-F238E27FC236}">
                    <a16:creationId xmlns:a16="http://schemas.microsoft.com/office/drawing/2014/main" id="{FD6C5879-CBEC-9A83-A816-F0C5D104BB18}"/>
                  </a:ext>
                </a:extLst>
              </xdr:cNvPr>
              <xdr:cNvSpPr/>
            </xdr:nvSpPr>
            <xdr:spPr>
              <a:xfrm>
                <a:off x="3923928"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89" name="十角形 188">
                <a:extLst>
                  <a:ext uri="{FF2B5EF4-FFF2-40B4-BE49-F238E27FC236}">
                    <a16:creationId xmlns:a16="http://schemas.microsoft.com/office/drawing/2014/main" id="{2FAADEB1-1C03-17C7-BC18-438CC1642715}"/>
                  </a:ext>
                </a:extLst>
              </xdr:cNvPr>
              <xdr:cNvSpPr/>
            </xdr:nvSpPr>
            <xdr:spPr>
              <a:xfrm>
                <a:off x="413995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90" name="十角形 189">
                <a:extLst>
                  <a:ext uri="{FF2B5EF4-FFF2-40B4-BE49-F238E27FC236}">
                    <a16:creationId xmlns:a16="http://schemas.microsoft.com/office/drawing/2014/main" id="{9151F5E7-57E5-1E3D-E3B1-1CCC485E5781}"/>
                  </a:ext>
                </a:extLst>
              </xdr:cNvPr>
              <xdr:cNvSpPr/>
            </xdr:nvSpPr>
            <xdr:spPr>
              <a:xfrm>
                <a:off x="565212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91" name="十角形 190">
                <a:extLst>
                  <a:ext uri="{FF2B5EF4-FFF2-40B4-BE49-F238E27FC236}">
                    <a16:creationId xmlns:a16="http://schemas.microsoft.com/office/drawing/2014/main" id="{7D271D4B-E257-9D82-E5DF-C04883F8471C}"/>
                  </a:ext>
                </a:extLst>
              </xdr:cNvPr>
              <xdr:cNvSpPr/>
            </xdr:nvSpPr>
            <xdr:spPr>
              <a:xfrm>
                <a:off x="4860032" y="3284984"/>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92" name="十角形 191">
                <a:extLst>
                  <a:ext uri="{FF2B5EF4-FFF2-40B4-BE49-F238E27FC236}">
                    <a16:creationId xmlns:a16="http://schemas.microsoft.com/office/drawing/2014/main" id="{30F49691-4312-DF3F-9529-64FF7B61FC2C}"/>
                  </a:ext>
                </a:extLst>
              </xdr:cNvPr>
              <xdr:cNvSpPr/>
            </xdr:nvSpPr>
            <xdr:spPr>
              <a:xfrm>
                <a:off x="5220072"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93" name="十角形 192">
                <a:extLst>
                  <a:ext uri="{FF2B5EF4-FFF2-40B4-BE49-F238E27FC236}">
                    <a16:creationId xmlns:a16="http://schemas.microsoft.com/office/drawing/2014/main" id="{F0B6069F-BB59-CFBA-2582-4B1A339544BA}"/>
                  </a:ext>
                </a:extLst>
              </xdr:cNvPr>
              <xdr:cNvSpPr/>
            </xdr:nvSpPr>
            <xdr:spPr>
              <a:xfrm>
                <a:off x="4932040" y="342900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94" name="十角形 193">
                <a:extLst>
                  <a:ext uri="{FF2B5EF4-FFF2-40B4-BE49-F238E27FC236}">
                    <a16:creationId xmlns:a16="http://schemas.microsoft.com/office/drawing/2014/main" id="{AE63B8AD-349A-F6ED-9FC7-B81BB260B219}"/>
                  </a:ext>
                </a:extLst>
              </xdr:cNvPr>
              <xdr:cNvSpPr/>
            </xdr:nvSpPr>
            <xdr:spPr>
              <a:xfrm>
                <a:off x="4572000" y="3356992"/>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95" name="十角形 194">
                <a:extLst>
                  <a:ext uri="{FF2B5EF4-FFF2-40B4-BE49-F238E27FC236}">
                    <a16:creationId xmlns:a16="http://schemas.microsoft.com/office/drawing/2014/main" id="{16916F9B-81CC-B0B5-5CDB-25D73FD52E81}"/>
                  </a:ext>
                </a:extLst>
              </xdr:cNvPr>
              <xdr:cNvSpPr/>
            </xdr:nvSpPr>
            <xdr:spPr>
              <a:xfrm>
                <a:off x="3923928" y="3068960"/>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96" name="十角形 195">
                <a:extLst>
                  <a:ext uri="{FF2B5EF4-FFF2-40B4-BE49-F238E27FC236}">
                    <a16:creationId xmlns:a16="http://schemas.microsoft.com/office/drawing/2014/main" id="{0591F58D-0B0C-58B6-40AB-2A574F407232}"/>
                  </a:ext>
                </a:extLst>
              </xdr:cNvPr>
              <xdr:cNvSpPr/>
            </xdr:nvSpPr>
            <xdr:spPr>
              <a:xfrm>
                <a:off x="4427984" y="3140968"/>
                <a:ext cx="432048" cy="432048"/>
              </a:xfrm>
              <a:prstGeom prst="decagon">
                <a:avLst/>
              </a:prstGeom>
              <a:solidFill>
                <a:schemeClr val="bg1"/>
              </a:solidFill>
              <a:ln>
                <a:noFill/>
              </a:ln>
              <a:scene3d>
                <a:camera prst="orthographicFront"/>
                <a:lightRig rig="threePt" dir="t"/>
              </a:scene3d>
              <a:sp3d>
                <a:bevelT w="381000" h="381000" prst="coolSlant"/>
                <a:bevelB w="254000" h="2540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grpSp>
          <xdr:nvGrpSpPr>
            <xdr:cNvPr id="184" name="グループ化 183">
              <a:extLst>
                <a:ext uri="{FF2B5EF4-FFF2-40B4-BE49-F238E27FC236}">
                  <a16:creationId xmlns:a16="http://schemas.microsoft.com/office/drawing/2014/main" id="{FBD9092D-3CD0-B061-085A-A2F8CF165959}"/>
                </a:ext>
              </a:extLst>
            </xdr:cNvPr>
            <xdr:cNvGrpSpPr/>
          </xdr:nvGrpSpPr>
          <xdr:grpSpPr>
            <a:xfrm>
              <a:off x="3659996" y="2310020"/>
              <a:ext cx="3485914" cy="2370967"/>
              <a:chOff x="3659996" y="2310020"/>
              <a:chExt cx="3485914" cy="2370967"/>
            </a:xfrm>
            <a:solidFill>
              <a:schemeClr val="bg1">
                <a:lumMod val="75000"/>
              </a:schemeClr>
            </a:solidFill>
          </xdr:grpSpPr>
          <xdr:sp macro="" textlink="">
            <xdr:nvSpPr>
              <xdr:cNvPr id="186" name="正方形/長方形 185">
                <a:extLst>
                  <a:ext uri="{FF2B5EF4-FFF2-40B4-BE49-F238E27FC236}">
                    <a16:creationId xmlns:a16="http://schemas.microsoft.com/office/drawing/2014/main" id="{DC51770F-4439-4DF4-6679-15EDF867F395}"/>
                  </a:ext>
                </a:extLst>
              </xdr:cNvPr>
              <xdr:cNvSpPr/>
            </xdr:nvSpPr>
            <xdr:spPr>
              <a:xfrm>
                <a:off x="3659996" y="3470427"/>
                <a:ext cx="2945212" cy="1179556"/>
              </a:xfrm>
              <a:prstGeom prst="rect">
                <a:avLst/>
              </a:prstGeom>
              <a:grpFill/>
              <a:ln>
                <a:noFill/>
              </a:ln>
              <a:scene3d>
                <a:camera prst="orthographicFront"/>
                <a:lightRig rig="threePt" dir="t"/>
              </a:scene3d>
              <a:sp3d>
                <a:bevelT w="114300" prst="hardEdge"/>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87" name="平行四辺形 186">
                <a:extLst>
                  <a:ext uri="{FF2B5EF4-FFF2-40B4-BE49-F238E27FC236}">
                    <a16:creationId xmlns:a16="http://schemas.microsoft.com/office/drawing/2014/main" id="{5F8834E9-C8A2-4812-BCEA-8C4E7D53B175}"/>
                  </a:ext>
                </a:extLst>
              </xdr:cNvPr>
              <xdr:cNvSpPr/>
            </xdr:nvSpPr>
            <xdr:spPr>
              <a:xfrm rot="16200000" flipH="1">
                <a:off x="5673879" y="3208956"/>
                <a:ext cx="2370967" cy="573095"/>
              </a:xfrm>
              <a:prstGeom prst="parallelogram">
                <a:avLst>
                  <a:gd name="adj" fmla="val 175224"/>
                </a:avLst>
              </a:prstGeom>
              <a:grpFill/>
              <a:ln>
                <a:noFill/>
              </a:ln>
              <a:scene3d>
                <a:camera prst="orthographicFront"/>
                <a:lightRig rig="threePt" dir="t"/>
              </a:scene3d>
              <a:sp3d>
                <a:bevelT w="114300" prst="hardEdge"/>
                <a:bevelB w="0" h="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sp macro="" textlink="">
          <xdr:nvSpPr>
            <xdr:cNvPr id="185" name="フレーム 184">
              <a:extLst>
                <a:ext uri="{FF2B5EF4-FFF2-40B4-BE49-F238E27FC236}">
                  <a16:creationId xmlns:a16="http://schemas.microsoft.com/office/drawing/2014/main" id="{0D2BE3CA-8C95-0BDC-F721-60D466A59B5A}"/>
                </a:ext>
              </a:extLst>
            </xdr:cNvPr>
            <xdr:cNvSpPr/>
          </xdr:nvSpPr>
          <xdr:spPr>
            <a:xfrm>
              <a:off x="3719458" y="1962700"/>
              <a:ext cx="3313984" cy="1872208"/>
            </a:xfrm>
            <a:prstGeom prst="frame">
              <a:avLst>
                <a:gd name="adj1" fmla="val 12737"/>
              </a:avLst>
            </a:prstGeom>
            <a:solidFill>
              <a:schemeClr val="bg1">
                <a:lumMod val="75000"/>
              </a:schemeClr>
            </a:solidFill>
            <a:ln>
              <a:noFill/>
            </a:ln>
            <a:effectLst>
              <a:innerShdw blurRad="114300">
                <a:prstClr val="black"/>
              </a:innerShdw>
            </a:effectLst>
            <a:scene3d>
              <a:camera prst="orthographicFront">
                <a:rot lat="18952806" lon="2400000" rev="19799999"/>
              </a:camera>
              <a:lightRig rig="threePt" dir="t"/>
            </a:scene3d>
            <a:sp3d>
              <a:bevelT h="317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endParaRPr>
            </a:p>
          </xdr:txBody>
        </xdr:sp>
      </xdr:grpSp>
      <xdr:sp macro="" textlink="">
        <xdr:nvSpPr>
          <xdr:cNvPr id="171" name="テキスト ボックス 27">
            <a:extLst>
              <a:ext uri="{FF2B5EF4-FFF2-40B4-BE49-F238E27FC236}">
                <a16:creationId xmlns:a16="http://schemas.microsoft.com/office/drawing/2014/main" id="{9343FA88-842D-601B-6B76-1568E68D491A}"/>
              </a:ext>
            </a:extLst>
          </xdr:cNvPr>
          <xdr:cNvSpPr txBox="1"/>
        </xdr:nvSpPr>
        <xdr:spPr>
          <a:xfrm>
            <a:off x="9884334" y="2977898"/>
            <a:ext cx="2743392" cy="1222010"/>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＜冷凍便＞核酸・細胞・組織等</a:t>
            </a:r>
            <a:endParaRPr lang="en-US" altLang="ja-JP" sz="1000">
              <a:latin typeface="+mn-ea"/>
              <a:ea typeface="+mn-ea"/>
            </a:endParaRPr>
          </a:p>
          <a:p>
            <a:r>
              <a:rPr lang="ja-JP" altLang="en-US" sz="1000">
                <a:latin typeface="+mn-ea"/>
                <a:ea typeface="+mn-ea"/>
              </a:rPr>
              <a:t>十分な量のドライアイスを詰めて</a:t>
            </a:r>
            <a:endParaRPr lang="en-US" altLang="ja-JP" sz="1000">
              <a:latin typeface="+mn-ea"/>
              <a:ea typeface="+mn-ea"/>
            </a:endParaRPr>
          </a:p>
          <a:p>
            <a:r>
              <a:rPr lang="ja-JP" altLang="en-US" sz="1000">
                <a:latin typeface="+mn-ea"/>
                <a:ea typeface="+mn-ea"/>
              </a:rPr>
              <a:t>＜冷蔵便＞</a:t>
            </a:r>
            <a:r>
              <a:rPr lang="en-US" altLang="ja-JP" sz="1000">
                <a:latin typeface="+mn-ea"/>
                <a:ea typeface="+mn-ea"/>
              </a:rPr>
              <a:t>FFPE</a:t>
            </a:r>
            <a:r>
              <a:rPr lang="ja-JP" altLang="en-US" sz="1000">
                <a:latin typeface="+mn-ea"/>
                <a:ea typeface="+mn-ea"/>
              </a:rPr>
              <a:t>スライド</a:t>
            </a:r>
            <a:endParaRPr lang="en-US" altLang="ja-JP" sz="1000">
              <a:latin typeface="+mn-ea"/>
              <a:ea typeface="+mn-ea"/>
            </a:endParaRPr>
          </a:p>
          <a:p>
            <a:r>
              <a:rPr lang="ja-JP" altLang="en-US" sz="1000">
                <a:latin typeface="+mn-ea"/>
                <a:ea typeface="+mn-ea"/>
              </a:rPr>
              <a:t>十分な量の保冷剤を詰めて</a:t>
            </a:r>
          </a:p>
          <a:p>
            <a:endParaRPr lang="en-US" altLang="ja-JP" sz="1000">
              <a:latin typeface="+mn-ea"/>
              <a:ea typeface="+mn-ea"/>
            </a:endParaRPr>
          </a:p>
        </xdr:txBody>
      </xdr:sp>
      <xdr:grpSp>
        <xdr:nvGrpSpPr>
          <xdr:cNvPr id="172" name="グループ化 171">
            <a:extLst>
              <a:ext uri="{FF2B5EF4-FFF2-40B4-BE49-F238E27FC236}">
                <a16:creationId xmlns:a16="http://schemas.microsoft.com/office/drawing/2014/main" id="{520AB302-DF67-6AB6-4B66-31B332C4C16E}"/>
              </a:ext>
            </a:extLst>
          </xdr:cNvPr>
          <xdr:cNvGrpSpPr/>
        </xdr:nvGrpSpPr>
        <xdr:grpSpPr>
          <a:xfrm>
            <a:off x="7108196" y="2222933"/>
            <a:ext cx="2310600" cy="1028394"/>
            <a:chOff x="4087902" y="1452222"/>
            <a:chExt cx="2310600" cy="1028394"/>
          </a:xfrm>
          <a:effectLst/>
        </xdr:grpSpPr>
        <xdr:sp macro="" textlink="">
          <xdr:nvSpPr>
            <xdr:cNvPr id="174" name="テキスト ボックス 32">
              <a:extLst>
                <a:ext uri="{FF2B5EF4-FFF2-40B4-BE49-F238E27FC236}">
                  <a16:creationId xmlns:a16="http://schemas.microsoft.com/office/drawing/2014/main" id="{86EF06D7-D590-A140-891F-B1B70436D61D}"/>
                </a:ext>
              </a:extLst>
            </xdr:cNvPr>
            <xdr:cNvSpPr txBox="1"/>
          </xdr:nvSpPr>
          <xdr:spPr>
            <a:xfrm>
              <a:off x="4253070" y="1920254"/>
              <a:ext cx="1883552" cy="560362"/>
            </a:xfrm>
            <a:prstGeom prst="snip1Rect">
              <a:avLst/>
            </a:prstGeom>
            <a:solidFill>
              <a:sysClr val="window" lastClr="FFFFFF"/>
            </a:solidFill>
            <a:ln>
              <a:solidFill>
                <a:srgbClr val="FE8400"/>
              </a:solidFill>
            </a:ln>
            <a:effectLst/>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t>チューブを安全に</a:t>
              </a:r>
              <a:endParaRPr lang="en-US" altLang="ja-JP" sz="1000"/>
            </a:p>
            <a:p>
              <a:r>
                <a:rPr lang="ja-JP" altLang="en-US" sz="1000"/>
                <a:t>保護できる入れ物</a:t>
              </a:r>
              <a:endParaRPr lang="en-US" altLang="ja-JP" sz="1000"/>
            </a:p>
          </xdr:txBody>
        </xdr:sp>
        <xdr:sp macro="" textlink="">
          <xdr:nvSpPr>
            <xdr:cNvPr id="175" name="線吹き出し 2 113">
              <a:extLst>
                <a:ext uri="{FF2B5EF4-FFF2-40B4-BE49-F238E27FC236}">
                  <a16:creationId xmlns:a16="http://schemas.microsoft.com/office/drawing/2014/main" id="{5D125C73-D5DC-2D87-9281-92D105C1685D}"/>
                </a:ext>
              </a:extLst>
            </xdr:cNvPr>
            <xdr:cNvSpPr/>
          </xdr:nvSpPr>
          <xdr:spPr>
            <a:xfrm>
              <a:off x="4087902" y="1452222"/>
              <a:ext cx="2310600" cy="360040"/>
            </a:xfrm>
            <a:prstGeom prst="callout2">
              <a:avLst>
                <a:gd name="adj1" fmla="val 105675"/>
                <a:gd name="adj2" fmla="val 99245"/>
                <a:gd name="adj3" fmla="val 103995"/>
                <a:gd name="adj4" fmla="val 203"/>
                <a:gd name="adj5" fmla="val 389011"/>
                <a:gd name="adj6" fmla="val -4810"/>
              </a:avLst>
            </a:prstGeom>
            <a:solidFill>
              <a:sysClr val="window" lastClr="FFFFFF"/>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フリーザーボックスなど</a:t>
              </a:r>
              <a:endParaRPr kumimoji="1" lang="en-US" altLang="ja-JP" sz="1000">
                <a:solidFill>
                  <a:schemeClr val="tx1"/>
                </a:solidFill>
              </a:endParaRPr>
            </a:p>
          </xdr:txBody>
        </xdr:sp>
      </xdr:grpSp>
      <xdr:sp macro="" textlink="">
        <xdr:nvSpPr>
          <xdr:cNvPr id="173" name="線吹き出し 2 156">
            <a:extLst>
              <a:ext uri="{FF2B5EF4-FFF2-40B4-BE49-F238E27FC236}">
                <a16:creationId xmlns:a16="http://schemas.microsoft.com/office/drawing/2014/main" id="{16E98455-E40C-5FB7-C1F6-5E1A993EB921}"/>
              </a:ext>
            </a:extLst>
          </xdr:cNvPr>
          <xdr:cNvSpPr/>
        </xdr:nvSpPr>
        <xdr:spPr>
          <a:xfrm>
            <a:off x="9866003" y="2489515"/>
            <a:ext cx="2018015" cy="360904"/>
          </a:xfrm>
          <a:prstGeom prst="callout2">
            <a:avLst>
              <a:gd name="adj1" fmla="val 101644"/>
              <a:gd name="adj2" fmla="val 100738"/>
              <a:gd name="adj3" fmla="val 103995"/>
              <a:gd name="adj4" fmla="val 203"/>
              <a:gd name="adj5" fmla="val 425401"/>
              <a:gd name="adj6" fmla="val -100506"/>
            </a:avLst>
          </a:prstGeom>
          <a:solidFill>
            <a:sysClr val="window" lastClr="FFFFFF"/>
          </a:solid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発泡スチロールの箱</a:t>
            </a:r>
          </a:p>
        </xdr:txBody>
      </xdr:sp>
    </xdr:grpSp>
    <xdr:clientData/>
  </xdr:twoCellAnchor>
  <xdr:twoCellAnchor>
    <xdr:from>
      <xdr:col>0</xdr:col>
      <xdr:colOff>575235</xdr:colOff>
      <xdr:row>18</xdr:row>
      <xdr:rowOff>126999</xdr:rowOff>
    </xdr:from>
    <xdr:to>
      <xdr:col>7</xdr:col>
      <xdr:colOff>221871</xdr:colOff>
      <xdr:row>27</xdr:row>
      <xdr:rowOff>37558</xdr:rowOff>
    </xdr:to>
    <xdr:grpSp>
      <xdr:nvGrpSpPr>
        <xdr:cNvPr id="216" name="グループ化 215">
          <a:extLst>
            <a:ext uri="{FF2B5EF4-FFF2-40B4-BE49-F238E27FC236}">
              <a16:creationId xmlns:a16="http://schemas.microsoft.com/office/drawing/2014/main" id="{298B41AE-5EE6-471C-9668-C6E36B46B2AE}"/>
            </a:ext>
          </a:extLst>
        </xdr:cNvPr>
        <xdr:cNvGrpSpPr/>
      </xdr:nvGrpSpPr>
      <xdr:grpSpPr>
        <a:xfrm>
          <a:off x="575235" y="3243683"/>
          <a:ext cx="4046279" cy="1374946"/>
          <a:chOff x="1024223" y="1857748"/>
          <a:chExt cx="4039342" cy="1389735"/>
        </a:xfrm>
      </xdr:grpSpPr>
      <xdr:sp macro="" textlink="">
        <xdr:nvSpPr>
          <xdr:cNvPr id="217" name="線吹き出し 2 48">
            <a:extLst>
              <a:ext uri="{FF2B5EF4-FFF2-40B4-BE49-F238E27FC236}">
                <a16:creationId xmlns:a16="http://schemas.microsoft.com/office/drawing/2014/main" id="{6283EA98-AAAC-C1D3-4958-2E9B803B8805}"/>
              </a:ext>
            </a:extLst>
          </xdr:cNvPr>
          <xdr:cNvSpPr/>
        </xdr:nvSpPr>
        <xdr:spPr>
          <a:xfrm flipH="1">
            <a:off x="1195968" y="1868329"/>
            <a:ext cx="1173624" cy="295501"/>
          </a:xfrm>
          <a:prstGeom prst="callout2">
            <a:avLst>
              <a:gd name="adj1" fmla="val 101644"/>
              <a:gd name="adj2" fmla="val 100738"/>
              <a:gd name="adj3" fmla="val 103995"/>
              <a:gd name="adj4" fmla="val 203"/>
              <a:gd name="adj5" fmla="val 231050"/>
              <a:gd name="adj6" fmla="val -35998"/>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パラフィルム</a:t>
            </a:r>
          </a:p>
        </xdr:txBody>
      </xdr:sp>
      <xdr:grpSp>
        <xdr:nvGrpSpPr>
          <xdr:cNvPr id="218" name="グループ化 217">
            <a:extLst>
              <a:ext uri="{FF2B5EF4-FFF2-40B4-BE49-F238E27FC236}">
                <a16:creationId xmlns:a16="http://schemas.microsoft.com/office/drawing/2014/main" id="{C3E4A3FC-7E8D-CEA7-8985-45FD9CF766B9}"/>
              </a:ext>
            </a:extLst>
          </xdr:cNvPr>
          <xdr:cNvGrpSpPr/>
        </xdr:nvGrpSpPr>
        <xdr:grpSpPr>
          <a:xfrm flipH="1">
            <a:off x="1024223" y="2143627"/>
            <a:ext cx="1495819" cy="800532"/>
            <a:chOff x="6279523" y="1340768"/>
            <a:chExt cx="1964885" cy="963025"/>
          </a:xfrm>
          <a:effectLst/>
        </xdr:grpSpPr>
        <xdr:sp macro="" textlink="">
          <xdr:nvSpPr>
            <xdr:cNvPr id="237" name="テキスト ボックス 21">
              <a:extLst>
                <a:ext uri="{FF2B5EF4-FFF2-40B4-BE49-F238E27FC236}">
                  <a16:creationId xmlns:a16="http://schemas.microsoft.com/office/drawing/2014/main" id="{A8F5A493-CA5B-592B-4D7E-130952860D65}"/>
                </a:ext>
              </a:extLst>
            </xdr:cNvPr>
            <xdr:cNvSpPr txBox="1"/>
          </xdr:nvSpPr>
          <xdr:spPr>
            <a:xfrm flipH="1">
              <a:off x="6279523" y="1772816"/>
              <a:ext cx="1706390" cy="530977"/>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蓋にマジックで記入</a:t>
              </a:r>
              <a:endParaRPr lang="en-US" altLang="ja-JP" sz="1000">
                <a:latin typeface="+mn-ea"/>
                <a:ea typeface="+mn-ea"/>
              </a:endParaRPr>
            </a:p>
          </xdr:txBody>
        </xdr:sp>
        <xdr:sp macro="" textlink="">
          <xdr:nvSpPr>
            <xdr:cNvPr id="238" name="線吹き出し 2 56">
              <a:extLst>
                <a:ext uri="{FF2B5EF4-FFF2-40B4-BE49-F238E27FC236}">
                  <a16:creationId xmlns:a16="http://schemas.microsoft.com/office/drawing/2014/main" id="{75A70FCF-9CC7-2209-82DE-93DEDCA38087}"/>
                </a:ext>
              </a:extLst>
            </xdr:cNvPr>
            <xdr:cNvSpPr/>
          </xdr:nvSpPr>
          <xdr:spPr>
            <a:xfrm>
              <a:off x="6372200" y="1340768"/>
              <a:ext cx="1872208" cy="360040"/>
            </a:xfrm>
            <a:prstGeom prst="callout2">
              <a:avLst>
                <a:gd name="adj1" fmla="val 98117"/>
                <a:gd name="adj2" fmla="val 89206"/>
                <a:gd name="adj3" fmla="val 103995"/>
                <a:gd name="adj4" fmla="val 203"/>
                <a:gd name="adj5" fmla="val 150012"/>
                <a:gd name="adj6" fmla="val -15942"/>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サンプル名</a:t>
              </a:r>
              <a:r>
                <a:rPr lang="ja-JP" altLang="en-US" sz="1000">
                  <a:solidFill>
                    <a:schemeClr val="tx1"/>
                  </a:solidFill>
                </a:rPr>
                <a:t>明記</a:t>
              </a:r>
              <a:endParaRPr kumimoji="1" lang="en-US" altLang="ja-JP" sz="1000">
                <a:solidFill>
                  <a:schemeClr val="tx1"/>
                </a:solidFill>
              </a:endParaRPr>
            </a:p>
          </xdr:txBody>
        </xdr:sp>
      </xdr:grpSp>
      <xdr:sp macro="" textlink="">
        <xdr:nvSpPr>
          <xdr:cNvPr id="219" name="テキスト ボックス 11">
            <a:extLst>
              <a:ext uri="{FF2B5EF4-FFF2-40B4-BE49-F238E27FC236}">
                <a16:creationId xmlns:a16="http://schemas.microsoft.com/office/drawing/2014/main" id="{95051100-A560-F576-CE52-6F461ECD2F9F}"/>
              </a:ext>
            </a:extLst>
          </xdr:cNvPr>
          <xdr:cNvSpPr txBox="1"/>
        </xdr:nvSpPr>
        <xdr:spPr>
          <a:xfrm>
            <a:off x="3282762" y="2208976"/>
            <a:ext cx="1780803" cy="535780"/>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sz="1000">
                <a:latin typeface="+mn-ea"/>
                <a:ea typeface="+mn-ea"/>
              </a:rPr>
              <a:t>1.5mL </a:t>
            </a:r>
            <a:r>
              <a:rPr lang="ja-JP" altLang="en-US" sz="1000">
                <a:latin typeface="+mn-ea"/>
                <a:ea typeface="+mn-ea"/>
              </a:rPr>
              <a:t>容量</a:t>
            </a:r>
            <a:endParaRPr lang="en-US" altLang="ja-JP" sz="1000">
              <a:latin typeface="+mn-ea"/>
              <a:ea typeface="+mn-ea"/>
            </a:endParaRPr>
          </a:p>
          <a:p>
            <a:r>
              <a:rPr lang="ja-JP" altLang="en-US" sz="1000">
                <a:latin typeface="+mn-ea"/>
                <a:ea typeface="+mn-ea"/>
              </a:rPr>
              <a:t>核酸吸着の少ないもの。</a:t>
            </a:r>
          </a:p>
        </xdr:txBody>
      </xdr:sp>
      <xdr:sp macro="" textlink="">
        <xdr:nvSpPr>
          <xdr:cNvPr id="220" name="線吹き出し 2 54">
            <a:extLst>
              <a:ext uri="{FF2B5EF4-FFF2-40B4-BE49-F238E27FC236}">
                <a16:creationId xmlns:a16="http://schemas.microsoft.com/office/drawing/2014/main" id="{A50B079F-AEEB-CF7E-FBCB-89E76B30FE9D}"/>
              </a:ext>
            </a:extLst>
          </xdr:cNvPr>
          <xdr:cNvSpPr/>
        </xdr:nvSpPr>
        <xdr:spPr>
          <a:xfrm>
            <a:off x="3223460" y="1857748"/>
            <a:ext cx="1650721" cy="302152"/>
          </a:xfrm>
          <a:prstGeom prst="callout2">
            <a:avLst>
              <a:gd name="adj1" fmla="val 101644"/>
              <a:gd name="adj2" fmla="val 83596"/>
              <a:gd name="adj3" fmla="val 103995"/>
              <a:gd name="adj4" fmla="val 203"/>
              <a:gd name="adj5" fmla="val 308679"/>
              <a:gd name="adj6" fmla="val -31541"/>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buClr>
                <a:srgbClr val="FF0000"/>
              </a:buClr>
              <a:buSzPct val="125000"/>
              <a:buFont typeface="Wingdings" pitchFamily="2" charset="2"/>
              <a:buChar char="ü"/>
            </a:pPr>
            <a:r>
              <a:rPr kumimoji="1" lang="ja-JP" altLang="en-US" sz="1000">
                <a:solidFill>
                  <a:schemeClr val="tx1"/>
                </a:solidFill>
              </a:rPr>
              <a:t>　マイクロチューブ</a:t>
            </a:r>
          </a:p>
        </xdr:txBody>
      </xdr:sp>
      <xdr:sp macro="" textlink="">
        <xdr:nvSpPr>
          <xdr:cNvPr id="221" name="線吹き出し 2 52">
            <a:extLst>
              <a:ext uri="{FF2B5EF4-FFF2-40B4-BE49-F238E27FC236}">
                <a16:creationId xmlns:a16="http://schemas.microsoft.com/office/drawing/2014/main" id="{E32CC00C-5D0F-1301-C936-12CC451BD96A}"/>
              </a:ext>
            </a:extLst>
          </xdr:cNvPr>
          <xdr:cNvSpPr/>
        </xdr:nvSpPr>
        <xdr:spPr>
          <a:xfrm>
            <a:off x="3120056" y="2669062"/>
            <a:ext cx="1426095" cy="303718"/>
          </a:xfrm>
          <a:prstGeom prst="callout2">
            <a:avLst>
              <a:gd name="adj1" fmla="val 104368"/>
              <a:gd name="adj2" fmla="val 55129"/>
              <a:gd name="adj3" fmla="val 103995"/>
              <a:gd name="adj4" fmla="val 203"/>
              <a:gd name="adj5" fmla="val 155291"/>
              <a:gd name="adj6" fmla="val -21349"/>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latin typeface="+mn-ea"/>
                <a:ea typeface="+mn-ea"/>
              </a:rPr>
              <a:t>　サンプル</a:t>
            </a:r>
          </a:p>
        </xdr:txBody>
      </xdr:sp>
      <xdr:grpSp>
        <xdr:nvGrpSpPr>
          <xdr:cNvPr id="222" name="グループ化 221">
            <a:extLst>
              <a:ext uri="{FF2B5EF4-FFF2-40B4-BE49-F238E27FC236}">
                <a16:creationId xmlns:a16="http://schemas.microsoft.com/office/drawing/2014/main" id="{351C9419-46DC-83ED-D7F3-39B4E979E933}"/>
              </a:ext>
            </a:extLst>
          </xdr:cNvPr>
          <xdr:cNvGrpSpPr/>
        </xdr:nvGrpSpPr>
        <xdr:grpSpPr>
          <a:xfrm>
            <a:off x="2596664" y="2421971"/>
            <a:ext cx="519865" cy="825512"/>
            <a:chOff x="5714430" y="1351056"/>
            <a:chExt cx="1042175" cy="1520235"/>
          </a:xfrm>
        </xdr:grpSpPr>
        <xdr:grpSp>
          <xdr:nvGrpSpPr>
            <xdr:cNvPr id="223" name="グループ化 222">
              <a:extLst>
                <a:ext uri="{FF2B5EF4-FFF2-40B4-BE49-F238E27FC236}">
                  <a16:creationId xmlns:a16="http://schemas.microsoft.com/office/drawing/2014/main" id="{5E711AD9-55A2-21A3-E117-BF9E215080C3}"/>
                </a:ext>
              </a:extLst>
            </xdr:cNvPr>
            <xdr:cNvGrpSpPr>
              <a:grpSpLocks noChangeAspect="1"/>
            </xdr:cNvGrpSpPr>
          </xdr:nvGrpSpPr>
          <xdr:grpSpPr>
            <a:xfrm>
              <a:off x="5750710" y="1351056"/>
              <a:ext cx="1005895" cy="1520235"/>
              <a:chOff x="5750717" y="1384690"/>
              <a:chExt cx="1257370" cy="1900294"/>
            </a:xfrm>
          </xdr:grpSpPr>
          <xdr:grpSp>
            <xdr:nvGrpSpPr>
              <xdr:cNvPr id="225" name="グループ化 224">
                <a:extLst>
                  <a:ext uri="{FF2B5EF4-FFF2-40B4-BE49-F238E27FC236}">
                    <a16:creationId xmlns:a16="http://schemas.microsoft.com/office/drawing/2014/main" id="{48B4EA86-7437-EF6A-CFAB-EE8AD4B754B1}"/>
                  </a:ext>
                </a:extLst>
              </xdr:cNvPr>
              <xdr:cNvGrpSpPr/>
            </xdr:nvGrpSpPr>
            <xdr:grpSpPr>
              <a:xfrm>
                <a:off x="5973614" y="2960976"/>
                <a:ext cx="288000" cy="252000"/>
                <a:chOff x="3347864" y="6093296"/>
                <a:chExt cx="324000" cy="288032"/>
              </a:xfrm>
              <a:solidFill>
                <a:srgbClr val="FFA86D"/>
              </a:solidFill>
            </xdr:grpSpPr>
            <xdr:sp macro="" textlink="">
              <xdr:nvSpPr>
                <xdr:cNvPr id="234" name="台形 233">
                  <a:extLst>
                    <a:ext uri="{FF2B5EF4-FFF2-40B4-BE49-F238E27FC236}">
                      <a16:creationId xmlns:a16="http://schemas.microsoft.com/office/drawing/2014/main" id="{F55C64E2-15B4-35A3-ECE5-39D0E959CE42}"/>
                    </a:ext>
                  </a:extLst>
                </xdr:cNvPr>
                <xdr:cNvSpPr/>
              </xdr:nvSpPr>
              <xdr:spPr>
                <a:xfrm flipV="1">
                  <a:off x="3347864" y="6093296"/>
                  <a:ext cx="324000" cy="144016"/>
                </a:xfrm>
                <a:prstGeom prst="trapezoid">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235" name="台形 234">
                  <a:extLst>
                    <a:ext uri="{FF2B5EF4-FFF2-40B4-BE49-F238E27FC236}">
                      <a16:creationId xmlns:a16="http://schemas.microsoft.com/office/drawing/2014/main" id="{02E40AAB-0150-A400-4507-832B18400E8A}"/>
                    </a:ext>
                  </a:extLst>
                </xdr:cNvPr>
                <xdr:cNvSpPr/>
              </xdr:nvSpPr>
              <xdr:spPr>
                <a:xfrm flipV="1">
                  <a:off x="3383864" y="6237312"/>
                  <a:ext cx="252000" cy="72008"/>
                </a:xfrm>
                <a:prstGeom prst="trapezoid">
                  <a:avLst>
                    <a:gd name="adj" fmla="val 44842"/>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236" name="台形 235">
                  <a:extLst>
                    <a:ext uri="{FF2B5EF4-FFF2-40B4-BE49-F238E27FC236}">
                      <a16:creationId xmlns:a16="http://schemas.microsoft.com/office/drawing/2014/main" id="{2FAC4843-9DFF-0494-04F6-C2EEAC183657}"/>
                    </a:ext>
                  </a:extLst>
                </xdr:cNvPr>
                <xdr:cNvSpPr/>
              </xdr:nvSpPr>
              <xdr:spPr>
                <a:xfrm flipV="1">
                  <a:off x="3419864" y="6309320"/>
                  <a:ext cx="180000" cy="72008"/>
                </a:xfrm>
                <a:prstGeom prst="trapezoid">
                  <a:avLst>
                    <a:gd name="adj" fmla="val 64683"/>
                  </a:avLst>
                </a:prstGeom>
                <a:grp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sp macro="" textlink="">
            <xdr:nvSpPr>
              <xdr:cNvPr id="226" name="大波 80">
                <a:extLst>
                  <a:ext uri="{FF2B5EF4-FFF2-40B4-BE49-F238E27FC236}">
                    <a16:creationId xmlns:a16="http://schemas.microsoft.com/office/drawing/2014/main" id="{F3F28B49-FA84-0AF1-CA75-ECE84D9E469D}"/>
                  </a:ext>
                </a:extLst>
              </xdr:cNvPr>
              <xdr:cNvSpPr>
                <a:spLocks noChangeAspect="1"/>
              </xdr:cNvSpPr>
            </xdr:nvSpPr>
            <xdr:spPr>
              <a:xfrm rot="20393562">
                <a:off x="5783343" y="1384690"/>
                <a:ext cx="1224744" cy="446203"/>
              </a:xfrm>
              <a:prstGeom prst="wave">
                <a:avLst>
                  <a:gd name="adj1" fmla="val 20000"/>
                  <a:gd name="adj2" fmla="val 2731"/>
                </a:avLst>
              </a:prstGeom>
              <a:solidFill>
                <a:schemeClr val="accent1">
                  <a:alpha val="71000"/>
                </a:schemeClr>
              </a:solidFill>
              <a:ln w="3175">
                <a:noFill/>
              </a:ln>
              <a:scene3d>
                <a:camera prst="orthographicFront"/>
                <a:lightRig rig="threePt" dir="t"/>
              </a:scene3d>
              <a:sp3d>
                <a:bevelT w="95250" h="63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nvGrpSpPr>
              <xdr:cNvPr id="227" name="グループ化 226">
                <a:extLst>
                  <a:ext uri="{FF2B5EF4-FFF2-40B4-BE49-F238E27FC236}">
                    <a16:creationId xmlns:a16="http://schemas.microsoft.com/office/drawing/2014/main" id="{4C1EC121-6D0D-5200-3B7E-A0E2D488E84B}"/>
                  </a:ext>
                </a:extLst>
              </xdr:cNvPr>
              <xdr:cNvGrpSpPr/>
            </xdr:nvGrpSpPr>
            <xdr:grpSpPr>
              <a:xfrm>
                <a:off x="5750717" y="1700810"/>
                <a:ext cx="902171" cy="302463"/>
                <a:chOff x="1763686" y="3356992"/>
                <a:chExt cx="739128" cy="186142"/>
              </a:xfrm>
              <a:solidFill>
                <a:schemeClr val="bg1"/>
              </a:solidFill>
              <a:effectLst>
                <a:outerShdw blurRad="63500" dist="50800" dir="20400000" sx="82000" sy="82000" algn="ctr" rotWithShape="0">
                  <a:schemeClr val="tx1"/>
                </a:outerShdw>
              </a:effectLst>
            </xdr:grpSpPr>
            <xdr:sp macro="" textlink="">
              <xdr:nvSpPr>
                <xdr:cNvPr id="229" name="正方形/長方形 228">
                  <a:extLst>
                    <a:ext uri="{FF2B5EF4-FFF2-40B4-BE49-F238E27FC236}">
                      <a16:creationId xmlns:a16="http://schemas.microsoft.com/office/drawing/2014/main" id="{618C5687-346B-50F2-73D1-32DB3735E253}"/>
                    </a:ext>
                  </a:extLst>
                </xdr:cNvPr>
                <xdr:cNvSpPr/>
              </xdr:nvSpPr>
              <xdr:spPr>
                <a:xfrm>
                  <a:off x="1877758" y="3399118"/>
                  <a:ext cx="381037" cy="144016"/>
                </a:xfrm>
                <a:prstGeom prst="rect">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nvGrpSpPr>
                <xdr:cNvPr id="230" name="グループ化 229">
                  <a:extLst>
                    <a:ext uri="{FF2B5EF4-FFF2-40B4-BE49-F238E27FC236}">
                      <a16:creationId xmlns:a16="http://schemas.microsoft.com/office/drawing/2014/main" id="{03873C25-176B-D057-A376-7BDCFC89CDD4}"/>
                    </a:ext>
                  </a:extLst>
                </xdr:cNvPr>
                <xdr:cNvGrpSpPr/>
              </xdr:nvGrpSpPr>
              <xdr:grpSpPr>
                <a:xfrm>
                  <a:off x="1763686" y="3356992"/>
                  <a:ext cx="739128" cy="128625"/>
                  <a:chOff x="3698441" y="3785502"/>
                  <a:chExt cx="1847913" cy="154917"/>
                </a:xfrm>
                <a:grpFill/>
              </xdr:grpSpPr>
              <xdr:sp macro="" textlink="">
                <xdr:nvSpPr>
                  <xdr:cNvPr id="231" name="正方形/長方形 230">
                    <a:extLst>
                      <a:ext uri="{FF2B5EF4-FFF2-40B4-BE49-F238E27FC236}">
                        <a16:creationId xmlns:a16="http://schemas.microsoft.com/office/drawing/2014/main" id="{BFC963B1-950E-99B1-9AF4-B513AAA1C398}"/>
                      </a:ext>
                    </a:extLst>
                  </xdr:cNvPr>
                  <xdr:cNvSpPr/>
                </xdr:nvSpPr>
                <xdr:spPr>
                  <a:xfrm>
                    <a:off x="3856570" y="3894448"/>
                    <a:ext cx="1211513" cy="45971"/>
                  </a:xfrm>
                  <a:prstGeom prst="rect">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232" name="ホームベース 86">
                    <a:extLst>
                      <a:ext uri="{FF2B5EF4-FFF2-40B4-BE49-F238E27FC236}">
                        <a16:creationId xmlns:a16="http://schemas.microsoft.com/office/drawing/2014/main" id="{DECF727F-1205-9C38-D4A3-C70681043055}"/>
                      </a:ext>
                    </a:extLst>
                  </xdr:cNvPr>
                  <xdr:cNvSpPr/>
                </xdr:nvSpPr>
                <xdr:spPr>
                  <a:xfrm flipH="1">
                    <a:off x="3698441" y="3785502"/>
                    <a:ext cx="1396605" cy="65422"/>
                  </a:xfrm>
                  <a:prstGeom prst="homePlate">
                    <a:avLst>
                      <a:gd name="adj" fmla="val 79279"/>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sp macro="" textlink="">
                <xdr:nvSpPr>
                  <xdr:cNvPr id="233" name="アーチ 232">
                    <a:extLst>
                      <a:ext uri="{FF2B5EF4-FFF2-40B4-BE49-F238E27FC236}">
                        <a16:creationId xmlns:a16="http://schemas.microsoft.com/office/drawing/2014/main" id="{1C7CF41F-9A8D-D9FD-DBD9-89CC764866B1}"/>
                      </a:ext>
                    </a:extLst>
                  </xdr:cNvPr>
                  <xdr:cNvSpPr/>
                </xdr:nvSpPr>
                <xdr:spPr>
                  <a:xfrm rot="5400000">
                    <a:off x="4985137" y="3378675"/>
                    <a:ext cx="144810" cy="977624"/>
                  </a:xfrm>
                  <a:prstGeom prst="blockArc">
                    <a:avLst>
                      <a:gd name="adj1" fmla="val 10800000"/>
                      <a:gd name="adj2" fmla="val 3008"/>
                      <a:gd name="adj3" fmla="val 32544"/>
                    </a:avLst>
                  </a:prstGeom>
                  <a:grp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solidFill>
                        <a:schemeClr val="tx1"/>
                      </a:solidFill>
                    </a:endParaRPr>
                  </a:p>
                </xdr:txBody>
              </xdr:sp>
            </xdr:grpSp>
          </xdr:grpSp>
          <xdr:sp macro="" textlink="">
            <xdr:nvSpPr>
              <xdr:cNvPr id="228" name="フリーフォーム 82">
                <a:extLst>
                  <a:ext uri="{FF2B5EF4-FFF2-40B4-BE49-F238E27FC236}">
                    <a16:creationId xmlns:a16="http://schemas.microsoft.com/office/drawing/2014/main" id="{C6EC1664-3BDB-E8C1-2387-205CB69FF58F}"/>
                  </a:ext>
                </a:extLst>
              </xdr:cNvPr>
              <xdr:cNvSpPr/>
            </xdr:nvSpPr>
            <xdr:spPr>
              <a:xfrm>
                <a:off x="5769746" y="1916984"/>
                <a:ext cx="576000" cy="1368000"/>
              </a:xfrm>
              <a:custGeom>
                <a:avLst/>
                <a:gdLst>
                  <a:gd name="connsiteX0" fmla="*/ 0 w 433388"/>
                  <a:gd name="connsiteY0" fmla="*/ 0 h 938212"/>
                  <a:gd name="connsiteX1" fmla="*/ 61913 w 433388"/>
                  <a:gd name="connsiteY1" fmla="*/ 647700 h 938212"/>
                  <a:gd name="connsiteX2" fmla="*/ 92869 w 433388"/>
                  <a:gd name="connsiteY2" fmla="*/ 790575 h 938212"/>
                  <a:gd name="connsiteX3" fmla="*/ 128588 w 433388"/>
                  <a:gd name="connsiteY3" fmla="*/ 866775 h 938212"/>
                  <a:gd name="connsiteX4" fmla="*/ 176213 w 433388"/>
                  <a:gd name="connsiteY4" fmla="*/ 938212 h 938212"/>
                  <a:gd name="connsiteX5" fmla="*/ 259557 w 433388"/>
                  <a:gd name="connsiteY5" fmla="*/ 938212 h 938212"/>
                  <a:gd name="connsiteX6" fmla="*/ 307182 w 433388"/>
                  <a:gd name="connsiteY6" fmla="*/ 864394 h 938212"/>
                  <a:gd name="connsiteX7" fmla="*/ 340519 w 433388"/>
                  <a:gd name="connsiteY7" fmla="*/ 790575 h 938212"/>
                  <a:gd name="connsiteX8" fmla="*/ 373857 w 433388"/>
                  <a:gd name="connsiteY8" fmla="*/ 647700 h 938212"/>
                  <a:gd name="connsiteX9" fmla="*/ 433388 w 433388"/>
                  <a:gd name="connsiteY9" fmla="*/ 0 h 938212"/>
                  <a:gd name="connsiteX10" fmla="*/ 0 w 433388"/>
                  <a:gd name="connsiteY10" fmla="*/ 0 h 93821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433388" h="938212">
                    <a:moveTo>
                      <a:pt x="0" y="0"/>
                    </a:moveTo>
                    <a:lnTo>
                      <a:pt x="61913" y="647700"/>
                    </a:lnTo>
                    <a:lnTo>
                      <a:pt x="92869" y="790575"/>
                    </a:lnTo>
                    <a:lnTo>
                      <a:pt x="128588" y="866775"/>
                    </a:lnTo>
                    <a:lnTo>
                      <a:pt x="176213" y="938212"/>
                    </a:lnTo>
                    <a:lnTo>
                      <a:pt x="259557" y="938212"/>
                    </a:lnTo>
                    <a:lnTo>
                      <a:pt x="307182" y="864394"/>
                    </a:lnTo>
                    <a:lnTo>
                      <a:pt x="340519" y="790575"/>
                    </a:lnTo>
                    <a:lnTo>
                      <a:pt x="373857" y="647700"/>
                    </a:lnTo>
                    <a:lnTo>
                      <a:pt x="433388" y="0"/>
                    </a:lnTo>
                    <a:lnTo>
                      <a:pt x="0" y="0"/>
                    </a:lnTo>
                    <a:close/>
                  </a:path>
                </a:pathLst>
              </a:custGeom>
              <a:solidFill>
                <a:schemeClr val="bg1">
                  <a:alpha val="46000"/>
                </a:schemeClr>
              </a:solidFill>
              <a:ln>
                <a:noFill/>
              </a:ln>
              <a:effectLst>
                <a:outerShdw blurRad="76200" dist="50800" dir="20400000" algn="ctr" rotWithShape="0">
                  <a:srgbClr val="000000">
                    <a:alpha val="40000"/>
                  </a:srgbClr>
                </a:outerShdw>
              </a:effectLst>
              <a:scene3d>
                <a:camera prst="orthographicFront">
                  <a:rot lat="516000" lon="924000" rev="0"/>
                </a:camera>
                <a:lightRig rig="threePt" dir="t"/>
              </a:scene3d>
              <a:sp3d>
                <a:bevelT w="927100" h="234950"/>
                <a:bevelB w="927100" h="23495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sp macro="" textlink="">
          <xdr:nvSpPr>
            <xdr:cNvPr id="224" name="フローチャート : 記憶データ 60">
              <a:extLst>
                <a:ext uri="{FF2B5EF4-FFF2-40B4-BE49-F238E27FC236}">
                  <a16:creationId xmlns:a16="http://schemas.microsoft.com/office/drawing/2014/main" id="{73432649-2890-4F3A-EBE7-6F3E60FBCFE9}"/>
                </a:ext>
              </a:extLst>
            </xdr:cNvPr>
            <xdr:cNvSpPr>
              <a:spLocks noChangeAspect="1"/>
            </xdr:cNvSpPr>
          </xdr:nvSpPr>
          <xdr:spPr>
            <a:xfrm rot="17241776">
              <a:off x="5831819" y="1532150"/>
              <a:ext cx="354338" cy="589116"/>
            </a:xfrm>
            <a:prstGeom prst="flowChartOnlineStorage">
              <a:avLst/>
            </a:prstGeom>
            <a:solidFill>
              <a:schemeClr val="accent1">
                <a:alpha val="71000"/>
              </a:schemeClr>
            </a:solidFill>
            <a:ln w="3175">
              <a:noFill/>
            </a:ln>
            <a:scene3d>
              <a:camera prst="orthographicFront"/>
              <a:lightRig rig="threePt" dir="t"/>
            </a:scene3d>
            <a:sp3d>
              <a:bevelT w="95250" h="12700"/>
            </a:sp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p>
          </xdr:txBody>
        </xdr:sp>
      </xdr:grpSp>
    </xdr:grpSp>
    <xdr:clientData/>
  </xdr:twoCellAnchor>
  <xdr:twoCellAnchor>
    <xdr:from>
      <xdr:col>4</xdr:col>
      <xdr:colOff>539381</xdr:colOff>
      <xdr:row>30</xdr:row>
      <xdr:rowOff>148399</xdr:rowOff>
    </xdr:from>
    <xdr:to>
      <xdr:col>7</xdr:col>
      <xdr:colOff>26282</xdr:colOff>
      <xdr:row>35</xdr:row>
      <xdr:rowOff>56040</xdr:rowOff>
    </xdr:to>
    <xdr:sp macro="" textlink="">
      <xdr:nvSpPr>
        <xdr:cNvPr id="239" name="フリーフォーム 12">
          <a:extLst>
            <a:ext uri="{FF2B5EF4-FFF2-40B4-BE49-F238E27FC236}">
              <a16:creationId xmlns:a16="http://schemas.microsoft.com/office/drawing/2014/main" id="{F39A99D8-00E5-479E-8B64-BD378A01566B}"/>
            </a:ext>
          </a:extLst>
        </xdr:cNvPr>
        <xdr:cNvSpPr/>
      </xdr:nvSpPr>
      <xdr:spPr>
        <a:xfrm>
          <a:off x="3053981" y="5304599"/>
          <a:ext cx="1372851" cy="733141"/>
        </a:xfrm>
        <a:custGeom>
          <a:avLst/>
          <a:gdLst>
            <a:gd name="connsiteX0" fmla="*/ 547589 w 1537577"/>
            <a:gd name="connsiteY0" fmla="*/ 344659 h 748082"/>
            <a:gd name="connsiteX1" fmla="*/ 256236 w 1537577"/>
            <a:gd name="connsiteY1" fmla="*/ 344659 h 748082"/>
            <a:gd name="connsiteX2" fmla="*/ 233824 w 1537577"/>
            <a:gd name="connsiteY2" fmla="*/ 355865 h 748082"/>
            <a:gd name="connsiteX3" fmla="*/ 65736 w 1537577"/>
            <a:gd name="connsiteY3" fmla="*/ 714453 h 748082"/>
            <a:gd name="connsiteX4" fmla="*/ 76942 w 1537577"/>
            <a:gd name="connsiteY4" fmla="*/ 725659 h 748082"/>
            <a:gd name="connsiteX5" fmla="*/ 973413 w 1537577"/>
            <a:gd name="connsiteY5" fmla="*/ 736865 h 748082"/>
            <a:gd name="connsiteX6" fmla="*/ 1298383 w 1537577"/>
            <a:gd name="connsiteY6" fmla="*/ 736865 h 748082"/>
            <a:gd name="connsiteX7" fmla="*/ 1455266 w 1537577"/>
            <a:gd name="connsiteY7" fmla="*/ 591188 h 748082"/>
            <a:gd name="connsiteX8" fmla="*/ 1522501 w 1537577"/>
            <a:gd name="connsiteY8" fmla="*/ 210188 h 748082"/>
            <a:gd name="connsiteX9" fmla="*/ 1522501 w 1537577"/>
            <a:gd name="connsiteY9" fmla="*/ 210188 h 748082"/>
            <a:gd name="connsiteX10" fmla="*/ 1500089 w 1537577"/>
            <a:gd name="connsiteY10" fmla="*/ 187776 h 748082"/>
            <a:gd name="connsiteX11" fmla="*/ 1096677 w 1537577"/>
            <a:gd name="connsiteY11" fmla="*/ 19688 h 748082"/>
            <a:gd name="connsiteX12" fmla="*/ 1085471 w 1537577"/>
            <a:gd name="connsiteY12" fmla="*/ 30894 h 748082"/>
            <a:gd name="connsiteX13" fmla="*/ 1040648 w 1537577"/>
            <a:gd name="connsiteY13" fmla="*/ 266218 h 748082"/>
            <a:gd name="connsiteX14" fmla="*/ 547589 w 1537577"/>
            <a:gd name="connsiteY14" fmla="*/ 344659 h 74808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Lst>
          <a:rect l="l" t="t" r="r" b="b"/>
          <a:pathLst>
            <a:path w="1537577" h="748082">
              <a:moveTo>
                <a:pt x="547589" y="344659"/>
              </a:moveTo>
              <a:cubicBezTo>
                <a:pt x="416854" y="357733"/>
                <a:pt x="308530" y="342791"/>
                <a:pt x="256236" y="344659"/>
              </a:cubicBezTo>
              <a:cubicBezTo>
                <a:pt x="203942" y="346527"/>
                <a:pt x="265574" y="294233"/>
                <a:pt x="233824" y="355865"/>
              </a:cubicBezTo>
              <a:cubicBezTo>
                <a:pt x="202074" y="417497"/>
                <a:pt x="91883" y="652821"/>
                <a:pt x="65736" y="714453"/>
              </a:cubicBezTo>
              <a:cubicBezTo>
                <a:pt x="39589" y="776085"/>
                <a:pt x="-74337" y="721924"/>
                <a:pt x="76942" y="725659"/>
              </a:cubicBezTo>
              <a:cubicBezTo>
                <a:pt x="228221" y="729394"/>
                <a:pt x="973413" y="736865"/>
                <a:pt x="973413" y="736865"/>
              </a:cubicBezTo>
              <a:cubicBezTo>
                <a:pt x="1176986" y="738733"/>
                <a:pt x="1218074" y="761144"/>
                <a:pt x="1298383" y="736865"/>
              </a:cubicBezTo>
              <a:cubicBezTo>
                <a:pt x="1378692" y="712586"/>
                <a:pt x="1417913" y="678968"/>
                <a:pt x="1455266" y="591188"/>
              </a:cubicBezTo>
              <a:cubicBezTo>
                <a:pt x="1492619" y="503408"/>
                <a:pt x="1522501" y="210188"/>
                <a:pt x="1522501" y="210188"/>
              </a:cubicBezTo>
              <a:lnTo>
                <a:pt x="1522501" y="210188"/>
              </a:lnTo>
              <a:cubicBezTo>
                <a:pt x="1518766" y="206453"/>
                <a:pt x="1571060" y="219526"/>
                <a:pt x="1500089" y="187776"/>
              </a:cubicBezTo>
              <a:cubicBezTo>
                <a:pt x="1429118" y="156026"/>
                <a:pt x="1165780" y="45835"/>
                <a:pt x="1096677" y="19688"/>
              </a:cubicBezTo>
              <a:cubicBezTo>
                <a:pt x="1027574" y="-6459"/>
                <a:pt x="1094809" y="-10194"/>
                <a:pt x="1085471" y="30894"/>
              </a:cubicBezTo>
              <a:cubicBezTo>
                <a:pt x="1076133" y="71982"/>
                <a:pt x="1135898" y="215792"/>
                <a:pt x="1040648" y="266218"/>
              </a:cubicBezTo>
              <a:cubicBezTo>
                <a:pt x="945398" y="316644"/>
                <a:pt x="678324" y="331585"/>
                <a:pt x="547589" y="344659"/>
              </a:cubicBezTo>
              <a:close/>
            </a:path>
          </a:pathLst>
        </a:custGeom>
        <a:solidFill>
          <a:schemeClr val="bg1">
            <a:lumMod val="8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55469</xdr:colOff>
      <xdr:row>31</xdr:row>
      <xdr:rowOff>37274</xdr:rowOff>
    </xdr:from>
    <xdr:to>
      <xdr:col>9</xdr:col>
      <xdr:colOff>90714</xdr:colOff>
      <xdr:row>35</xdr:row>
      <xdr:rowOff>8960</xdr:rowOff>
    </xdr:to>
    <xdr:sp macro="" textlink="">
      <xdr:nvSpPr>
        <xdr:cNvPr id="240" name="テキスト ボックス 11">
          <a:extLst>
            <a:ext uri="{FF2B5EF4-FFF2-40B4-BE49-F238E27FC236}">
              <a16:creationId xmlns:a16="http://schemas.microsoft.com/office/drawing/2014/main" id="{71C80A9C-0E2B-472D-B432-1154E8C78729}"/>
            </a:ext>
          </a:extLst>
        </xdr:cNvPr>
        <xdr:cNvSpPr txBox="1"/>
      </xdr:nvSpPr>
      <xdr:spPr>
        <a:xfrm>
          <a:off x="4455112" y="5266305"/>
          <a:ext cx="1292286" cy="619645"/>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00">
              <a:latin typeface="+mn-ea"/>
              <a:ea typeface="+mn-ea"/>
            </a:rPr>
            <a:t>スライドガラスが破損しないように保護</a:t>
          </a:r>
        </a:p>
      </xdr:txBody>
    </xdr:sp>
    <xdr:clientData/>
  </xdr:twoCellAnchor>
  <xdr:twoCellAnchor>
    <xdr:from>
      <xdr:col>5</xdr:col>
      <xdr:colOff>0</xdr:colOff>
      <xdr:row>31</xdr:row>
      <xdr:rowOff>156883</xdr:rowOff>
    </xdr:from>
    <xdr:to>
      <xdr:col>6</xdr:col>
      <xdr:colOff>108869</xdr:colOff>
      <xdr:row>34</xdr:row>
      <xdr:rowOff>144298</xdr:rowOff>
    </xdr:to>
    <xdr:sp macro="" textlink="">
      <xdr:nvSpPr>
        <xdr:cNvPr id="241" name="直方体 240">
          <a:extLst>
            <a:ext uri="{FF2B5EF4-FFF2-40B4-BE49-F238E27FC236}">
              <a16:creationId xmlns:a16="http://schemas.microsoft.com/office/drawing/2014/main" id="{3F17F60D-6917-46B7-BEE6-82989587E156}"/>
            </a:ext>
          </a:extLst>
        </xdr:cNvPr>
        <xdr:cNvSpPr/>
      </xdr:nvSpPr>
      <xdr:spPr>
        <a:xfrm>
          <a:off x="3143250" y="5478183"/>
          <a:ext cx="737519" cy="482715"/>
        </a:xfrm>
        <a:prstGeom prst="cube">
          <a:avLst>
            <a:gd name="adj" fmla="val 37775"/>
          </a:avLst>
        </a:prstGeom>
        <a:solidFill>
          <a:schemeClr val="tx1">
            <a:lumMod val="75000"/>
            <a:lumOff val="25000"/>
          </a:schemeClr>
        </a:solidFill>
        <a:ln>
          <a:solidFill>
            <a:schemeClr val="bg1">
              <a:lumMod val="75000"/>
            </a:schemeClr>
          </a:solidFill>
        </a:ln>
        <a:effectLst>
          <a:innerShdw blurRad="114300">
            <a:prstClr val="black"/>
          </a:innerShdw>
        </a:effectLst>
        <a:scene3d>
          <a:camera prst="orthographicFront">
            <a:rot lat="1217153" lon="21558347" rev="77073"/>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xdr:col>
      <xdr:colOff>33619</xdr:colOff>
      <xdr:row>31</xdr:row>
      <xdr:rowOff>28637</xdr:rowOff>
    </xdr:from>
    <xdr:to>
      <xdr:col>4</xdr:col>
      <xdr:colOff>179295</xdr:colOff>
      <xdr:row>34</xdr:row>
      <xdr:rowOff>26220</xdr:rowOff>
    </xdr:to>
    <xdr:sp macro="" textlink="">
      <xdr:nvSpPr>
        <xdr:cNvPr id="242" name="テキスト ボックス 32">
          <a:extLst>
            <a:ext uri="{FF2B5EF4-FFF2-40B4-BE49-F238E27FC236}">
              <a16:creationId xmlns:a16="http://schemas.microsoft.com/office/drawing/2014/main" id="{242093F9-B429-4277-B93E-3BA818C71508}"/>
            </a:ext>
          </a:extLst>
        </xdr:cNvPr>
        <xdr:cNvSpPr txBox="1"/>
      </xdr:nvSpPr>
      <xdr:spPr>
        <a:xfrm>
          <a:off x="1290919" y="5349937"/>
          <a:ext cx="1402976" cy="492883"/>
        </a:xfrm>
        <a:prstGeom prst="snip1Rect">
          <a:avLst/>
        </a:prstGeom>
        <a:solidFill>
          <a:sysClr val="window" lastClr="FFFFFF"/>
        </a:solidFill>
        <a:ln>
          <a:solidFill>
            <a:srgbClr val="FE8400"/>
          </a:solidFill>
        </a:ln>
        <a:effectLst/>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r>
            <a:rPr lang="ja-JP" altLang="en-US" sz="1000"/>
            <a:t>スライドガラスを安全に保護できる入れ物</a:t>
          </a:r>
          <a:endParaRPr lang="en-US" altLang="ja-JP" sz="1000"/>
        </a:p>
      </xdr:txBody>
    </xdr:sp>
    <xdr:clientData/>
  </xdr:twoCellAnchor>
  <xdr:twoCellAnchor>
    <xdr:from>
      <xdr:col>2</xdr:col>
      <xdr:colOff>1867</xdr:colOff>
      <xdr:row>28</xdr:row>
      <xdr:rowOff>156882</xdr:rowOff>
    </xdr:from>
    <xdr:to>
      <xdr:col>4</xdr:col>
      <xdr:colOff>410882</xdr:colOff>
      <xdr:row>30</xdr:row>
      <xdr:rowOff>130400</xdr:rowOff>
    </xdr:to>
    <xdr:sp macro="" textlink="">
      <xdr:nvSpPr>
        <xdr:cNvPr id="243" name="線吹き出し 2 160">
          <a:extLst>
            <a:ext uri="{FF2B5EF4-FFF2-40B4-BE49-F238E27FC236}">
              <a16:creationId xmlns:a16="http://schemas.microsoft.com/office/drawing/2014/main" id="{D1135D4C-558D-45A0-A0DC-2870263C0ED0}"/>
            </a:ext>
          </a:extLst>
        </xdr:cNvPr>
        <xdr:cNvSpPr/>
      </xdr:nvSpPr>
      <xdr:spPr>
        <a:xfrm flipH="1">
          <a:off x="1259167" y="4982882"/>
          <a:ext cx="1666315" cy="303718"/>
        </a:xfrm>
        <a:prstGeom prst="callout2">
          <a:avLst>
            <a:gd name="adj1" fmla="val 101644"/>
            <a:gd name="adj2" fmla="val 100738"/>
            <a:gd name="adj3" fmla="val 103995"/>
            <a:gd name="adj4" fmla="val 203"/>
            <a:gd name="adj5" fmla="val 216219"/>
            <a:gd name="adj6" fmla="val -22979"/>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スライドガラスケース</a:t>
          </a:r>
        </a:p>
      </xdr:txBody>
    </xdr:sp>
    <xdr:clientData/>
  </xdr:twoCellAnchor>
  <xdr:twoCellAnchor>
    <xdr:from>
      <xdr:col>7</xdr:col>
      <xdr:colOff>56029</xdr:colOff>
      <xdr:row>29</xdr:row>
      <xdr:rowOff>11205</xdr:rowOff>
    </xdr:from>
    <xdr:to>
      <xdr:col>8</xdr:col>
      <xdr:colOff>369794</xdr:colOff>
      <xdr:row>30</xdr:row>
      <xdr:rowOff>159463</xdr:rowOff>
    </xdr:to>
    <xdr:sp macro="" textlink="">
      <xdr:nvSpPr>
        <xdr:cNvPr id="244" name="線吹き出し 2 162">
          <a:extLst>
            <a:ext uri="{FF2B5EF4-FFF2-40B4-BE49-F238E27FC236}">
              <a16:creationId xmlns:a16="http://schemas.microsoft.com/office/drawing/2014/main" id="{4BDFD445-5BE7-4031-8B6F-ED37BD93B3B5}"/>
            </a:ext>
          </a:extLst>
        </xdr:cNvPr>
        <xdr:cNvSpPr/>
      </xdr:nvSpPr>
      <xdr:spPr>
        <a:xfrm>
          <a:off x="4456579" y="5002305"/>
          <a:ext cx="942415" cy="313358"/>
        </a:xfrm>
        <a:prstGeom prst="callout2">
          <a:avLst>
            <a:gd name="adj1" fmla="val 101644"/>
            <a:gd name="adj2" fmla="val 83596"/>
            <a:gd name="adj3" fmla="val 103995"/>
            <a:gd name="adj4" fmla="val 203"/>
            <a:gd name="adj5" fmla="val 156361"/>
            <a:gd name="adj6" fmla="val -26643"/>
          </a:avLst>
        </a:prstGeom>
        <a:noFill/>
        <a:ln w="1270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b"/>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buClr>
              <a:srgbClr val="FF0000"/>
            </a:buClr>
            <a:buSzPct val="125000"/>
            <a:buFont typeface="Wingdings" pitchFamily="2" charset="2"/>
            <a:buChar char="ü"/>
          </a:pPr>
          <a:r>
            <a:rPr kumimoji="1" lang="ja-JP" altLang="en-US" sz="1000">
              <a:solidFill>
                <a:schemeClr val="tx1"/>
              </a:solidFill>
            </a:rPr>
            <a:t>　緩衝材</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717550</xdr:colOff>
          <xdr:row>37</xdr:row>
          <xdr:rowOff>0</xdr:rowOff>
        </xdr:from>
        <xdr:to>
          <xdr:col>8</xdr:col>
          <xdr:colOff>12700</xdr:colOff>
          <xdr:row>41</xdr:row>
          <xdr:rowOff>76200</xdr:rowOff>
        </xdr:to>
        <xdr:sp macro="" textlink="">
          <xdr:nvSpPr>
            <xdr:cNvPr id="39937" name="Group Box 1" hidden="1">
              <a:extLst>
                <a:ext uri="{63B3BB69-23CF-44E3-9099-C40C66FF867C}">
                  <a14:compatExt spid="_x0000_s39937"/>
                </a:ext>
                <a:ext uri="{FF2B5EF4-FFF2-40B4-BE49-F238E27FC236}">
                  <a16:creationId xmlns:a16="http://schemas.microsoft.com/office/drawing/2014/main" id="{00000000-0008-0000-0300-000001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37</xdr:row>
          <xdr:rowOff>0</xdr:rowOff>
        </xdr:from>
        <xdr:to>
          <xdr:col>7</xdr:col>
          <xdr:colOff>336550</xdr:colOff>
          <xdr:row>40</xdr:row>
          <xdr:rowOff>107950</xdr:rowOff>
        </xdr:to>
        <xdr:sp macro="" textlink="">
          <xdr:nvSpPr>
            <xdr:cNvPr id="39938" name="Group Box 2" hidden="1">
              <a:extLst>
                <a:ext uri="{63B3BB69-23CF-44E3-9099-C40C66FF867C}">
                  <a14:compatExt spid="_x0000_s39938"/>
                </a:ext>
                <a:ext uri="{FF2B5EF4-FFF2-40B4-BE49-F238E27FC236}">
                  <a16:creationId xmlns:a16="http://schemas.microsoft.com/office/drawing/2014/main" id="{00000000-0008-0000-0300-000002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838200</xdr:colOff>
          <xdr:row>37</xdr:row>
          <xdr:rowOff>0</xdr:rowOff>
        </xdr:from>
        <xdr:to>
          <xdr:col>4</xdr:col>
          <xdr:colOff>704850</xdr:colOff>
          <xdr:row>39</xdr:row>
          <xdr:rowOff>38100</xdr:rowOff>
        </xdr:to>
        <xdr:sp macro="" textlink="">
          <xdr:nvSpPr>
            <xdr:cNvPr id="39939" name="Group Box 3" hidden="1">
              <a:extLst>
                <a:ext uri="{63B3BB69-23CF-44E3-9099-C40C66FF867C}">
                  <a14:compatExt spid="_x0000_s39939"/>
                </a:ext>
                <a:ext uri="{FF2B5EF4-FFF2-40B4-BE49-F238E27FC236}">
                  <a16:creationId xmlns:a16="http://schemas.microsoft.com/office/drawing/2014/main" id="{00000000-0008-0000-0300-000003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136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1028700</xdr:colOff>
          <xdr:row>37</xdr:row>
          <xdr:rowOff>0</xdr:rowOff>
        </xdr:from>
        <xdr:to>
          <xdr:col>7</xdr:col>
          <xdr:colOff>412750</xdr:colOff>
          <xdr:row>43</xdr:row>
          <xdr:rowOff>57150</xdr:rowOff>
        </xdr:to>
        <xdr:sp macro="" textlink="">
          <xdr:nvSpPr>
            <xdr:cNvPr id="39940" name="Group Box 4" hidden="1">
              <a:extLst>
                <a:ext uri="{63B3BB69-23CF-44E3-9099-C40C66FF867C}">
                  <a14:compatExt spid="_x0000_s39940"/>
                </a:ext>
                <a:ext uri="{FF2B5EF4-FFF2-40B4-BE49-F238E27FC236}">
                  <a16:creationId xmlns:a16="http://schemas.microsoft.com/office/drawing/2014/main" id="{00000000-0008-0000-0300-000004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469900</xdr:colOff>
          <xdr:row>37</xdr:row>
          <xdr:rowOff>0</xdr:rowOff>
        </xdr:from>
        <xdr:to>
          <xdr:col>8</xdr:col>
          <xdr:colOff>488950</xdr:colOff>
          <xdr:row>40</xdr:row>
          <xdr:rowOff>69850</xdr:rowOff>
        </xdr:to>
        <xdr:sp macro="" textlink="">
          <xdr:nvSpPr>
            <xdr:cNvPr id="39941" name="Group Box 5" hidden="1">
              <a:extLst>
                <a:ext uri="{63B3BB69-23CF-44E3-9099-C40C66FF867C}">
                  <a14:compatExt spid="_x0000_s39941"/>
                </a:ext>
                <a:ext uri="{FF2B5EF4-FFF2-40B4-BE49-F238E27FC236}">
                  <a16:creationId xmlns:a16="http://schemas.microsoft.com/office/drawing/2014/main" id="{00000000-0008-0000-0300-000005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236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1022350</xdr:colOff>
          <xdr:row>37</xdr:row>
          <xdr:rowOff>0</xdr:rowOff>
        </xdr:from>
        <xdr:to>
          <xdr:col>7</xdr:col>
          <xdr:colOff>0</xdr:colOff>
          <xdr:row>45</xdr:row>
          <xdr:rowOff>88900</xdr:rowOff>
        </xdr:to>
        <xdr:sp macro="" textlink="">
          <xdr:nvSpPr>
            <xdr:cNvPr id="39942" name="Group Box 6" hidden="1">
              <a:extLst>
                <a:ext uri="{63B3BB69-23CF-44E3-9099-C40C66FF867C}">
                  <a14:compatExt spid="_x0000_s39942"/>
                </a:ext>
                <a:ext uri="{FF2B5EF4-FFF2-40B4-BE49-F238E27FC236}">
                  <a16:creationId xmlns:a16="http://schemas.microsoft.com/office/drawing/2014/main" id="{00000000-0008-0000-0300-000006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37</xdr:row>
          <xdr:rowOff>0</xdr:rowOff>
        </xdr:from>
        <xdr:to>
          <xdr:col>8</xdr:col>
          <xdr:colOff>571500</xdr:colOff>
          <xdr:row>39</xdr:row>
          <xdr:rowOff>95250</xdr:rowOff>
        </xdr:to>
        <xdr:sp macro="" textlink="">
          <xdr:nvSpPr>
            <xdr:cNvPr id="39943" name="Group Box 7" hidden="1">
              <a:extLst>
                <a:ext uri="{63B3BB69-23CF-44E3-9099-C40C66FF867C}">
                  <a14:compatExt spid="_x0000_s39943"/>
                </a:ext>
                <a:ext uri="{FF2B5EF4-FFF2-40B4-BE49-F238E27FC236}">
                  <a16:creationId xmlns:a16="http://schemas.microsoft.com/office/drawing/2014/main" id="{00000000-0008-0000-0300-000007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37</xdr:row>
          <xdr:rowOff>0</xdr:rowOff>
        </xdr:from>
        <xdr:to>
          <xdr:col>8</xdr:col>
          <xdr:colOff>12700</xdr:colOff>
          <xdr:row>41</xdr:row>
          <xdr:rowOff>76200</xdr:rowOff>
        </xdr:to>
        <xdr:sp macro="" textlink="">
          <xdr:nvSpPr>
            <xdr:cNvPr id="39944" name="Group Box 8" hidden="1">
              <a:extLst>
                <a:ext uri="{63B3BB69-23CF-44E3-9099-C40C66FF867C}">
                  <a14:compatExt spid="_x0000_s39944"/>
                </a:ext>
                <a:ext uri="{FF2B5EF4-FFF2-40B4-BE49-F238E27FC236}">
                  <a16:creationId xmlns:a16="http://schemas.microsoft.com/office/drawing/2014/main" id="{00000000-0008-0000-0300-000008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1028700</xdr:colOff>
          <xdr:row>37</xdr:row>
          <xdr:rowOff>0</xdr:rowOff>
        </xdr:from>
        <xdr:to>
          <xdr:col>7</xdr:col>
          <xdr:colOff>412750</xdr:colOff>
          <xdr:row>43</xdr:row>
          <xdr:rowOff>57150</xdr:rowOff>
        </xdr:to>
        <xdr:sp macro="" textlink="">
          <xdr:nvSpPr>
            <xdr:cNvPr id="39945" name="Group Box 9" hidden="1">
              <a:extLst>
                <a:ext uri="{63B3BB69-23CF-44E3-9099-C40C66FF867C}">
                  <a14:compatExt spid="_x0000_s39945"/>
                </a:ext>
                <a:ext uri="{FF2B5EF4-FFF2-40B4-BE49-F238E27FC236}">
                  <a16:creationId xmlns:a16="http://schemas.microsoft.com/office/drawing/2014/main" id="{00000000-0008-0000-0300-000009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37</xdr:row>
          <xdr:rowOff>0</xdr:rowOff>
        </xdr:from>
        <xdr:to>
          <xdr:col>7</xdr:col>
          <xdr:colOff>279400</xdr:colOff>
          <xdr:row>39</xdr:row>
          <xdr:rowOff>95250</xdr:rowOff>
        </xdr:to>
        <xdr:sp macro="" textlink="">
          <xdr:nvSpPr>
            <xdr:cNvPr id="39946" name="Group Box 10" hidden="1">
              <a:extLst>
                <a:ext uri="{63B3BB69-23CF-44E3-9099-C40C66FF867C}">
                  <a14:compatExt spid="_x0000_s39946"/>
                </a:ext>
                <a:ext uri="{FF2B5EF4-FFF2-40B4-BE49-F238E27FC236}">
                  <a16:creationId xmlns:a16="http://schemas.microsoft.com/office/drawing/2014/main" id="{00000000-0008-0000-0300-00000A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717550</xdr:colOff>
          <xdr:row>36</xdr:row>
          <xdr:rowOff>0</xdr:rowOff>
        </xdr:from>
        <xdr:to>
          <xdr:col>8</xdr:col>
          <xdr:colOff>704850</xdr:colOff>
          <xdr:row>40</xdr:row>
          <xdr:rowOff>76200</xdr:rowOff>
        </xdr:to>
        <xdr:sp macro="" textlink="">
          <xdr:nvSpPr>
            <xdr:cNvPr id="39951" name="Group Box 15" hidden="1">
              <a:extLst>
                <a:ext uri="{63B3BB69-23CF-44E3-9099-C40C66FF867C}">
                  <a14:compatExt spid="_x0000_s39951"/>
                </a:ext>
                <a:ext uri="{FF2B5EF4-FFF2-40B4-BE49-F238E27FC236}">
                  <a16:creationId xmlns:a16="http://schemas.microsoft.com/office/drawing/2014/main" id="{00000000-0008-0000-0300-00000F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781050</xdr:colOff>
          <xdr:row>36</xdr:row>
          <xdr:rowOff>0</xdr:rowOff>
        </xdr:from>
        <xdr:to>
          <xdr:col>8</xdr:col>
          <xdr:colOff>336550</xdr:colOff>
          <xdr:row>39</xdr:row>
          <xdr:rowOff>107950</xdr:rowOff>
        </xdr:to>
        <xdr:sp macro="" textlink="">
          <xdr:nvSpPr>
            <xdr:cNvPr id="39952" name="Group Box 16" hidden="1">
              <a:extLst>
                <a:ext uri="{63B3BB69-23CF-44E3-9099-C40C66FF867C}">
                  <a14:compatExt spid="_x0000_s39952"/>
                </a:ext>
                <a:ext uri="{FF2B5EF4-FFF2-40B4-BE49-F238E27FC236}">
                  <a16:creationId xmlns:a16="http://schemas.microsoft.com/office/drawing/2014/main" id="{00000000-0008-0000-0300-000010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838200</xdr:colOff>
          <xdr:row>36</xdr:row>
          <xdr:rowOff>0</xdr:rowOff>
        </xdr:from>
        <xdr:to>
          <xdr:col>5</xdr:col>
          <xdr:colOff>704850</xdr:colOff>
          <xdr:row>37</xdr:row>
          <xdr:rowOff>127000</xdr:rowOff>
        </xdr:to>
        <xdr:sp macro="" textlink="">
          <xdr:nvSpPr>
            <xdr:cNvPr id="39953" name="Group Box 17" hidden="1">
              <a:extLst>
                <a:ext uri="{63B3BB69-23CF-44E3-9099-C40C66FF867C}">
                  <a14:compatExt spid="_x0000_s39953"/>
                </a:ext>
                <a:ext uri="{FF2B5EF4-FFF2-40B4-BE49-F238E27FC236}">
                  <a16:creationId xmlns:a16="http://schemas.microsoft.com/office/drawing/2014/main" id="{00000000-0008-0000-0300-000011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136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1028700</xdr:colOff>
          <xdr:row>36</xdr:row>
          <xdr:rowOff>0</xdr:rowOff>
        </xdr:from>
        <xdr:to>
          <xdr:col>8</xdr:col>
          <xdr:colOff>412750</xdr:colOff>
          <xdr:row>41</xdr:row>
          <xdr:rowOff>152400</xdr:rowOff>
        </xdr:to>
        <xdr:sp macro="" textlink="">
          <xdr:nvSpPr>
            <xdr:cNvPr id="39954" name="Group Box 18" hidden="1">
              <a:extLst>
                <a:ext uri="{63B3BB69-23CF-44E3-9099-C40C66FF867C}">
                  <a14:compatExt spid="_x0000_s39954"/>
                </a:ext>
                <a:ext uri="{FF2B5EF4-FFF2-40B4-BE49-F238E27FC236}">
                  <a16:creationId xmlns:a16="http://schemas.microsoft.com/office/drawing/2014/main" id="{00000000-0008-0000-0300-000012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469900</xdr:colOff>
          <xdr:row>36</xdr:row>
          <xdr:rowOff>0</xdr:rowOff>
        </xdr:from>
        <xdr:to>
          <xdr:col>9</xdr:col>
          <xdr:colOff>317500</xdr:colOff>
          <xdr:row>39</xdr:row>
          <xdr:rowOff>69850</xdr:rowOff>
        </xdr:to>
        <xdr:sp macro="" textlink="">
          <xdr:nvSpPr>
            <xdr:cNvPr id="39955" name="Group Box 19" hidden="1">
              <a:extLst>
                <a:ext uri="{63B3BB69-23CF-44E3-9099-C40C66FF867C}">
                  <a14:compatExt spid="_x0000_s39955"/>
                </a:ext>
                <a:ext uri="{FF2B5EF4-FFF2-40B4-BE49-F238E27FC236}">
                  <a16:creationId xmlns:a16="http://schemas.microsoft.com/office/drawing/2014/main" id="{00000000-0008-0000-0300-000013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236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1022350</xdr:colOff>
          <xdr:row>36</xdr:row>
          <xdr:rowOff>0</xdr:rowOff>
        </xdr:from>
        <xdr:to>
          <xdr:col>8</xdr:col>
          <xdr:colOff>0</xdr:colOff>
          <xdr:row>44</xdr:row>
          <xdr:rowOff>19050</xdr:rowOff>
        </xdr:to>
        <xdr:sp macro="" textlink="">
          <xdr:nvSpPr>
            <xdr:cNvPr id="39956" name="Group Box 20" hidden="1">
              <a:extLst>
                <a:ext uri="{63B3BB69-23CF-44E3-9099-C40C66FF867C}">
                  <a14:compatExt spid="_x0000_s39956"/>
                </a:ext>
                <a:ext uri="{FF2B5EF4-FFF2-40B4-BE49-F238E27FC236}">
                  <a16:creationId xmlns:a16="http://schemas.microsoft.com/office/drawing/2014/main" id="{00000000-0008-0000-0300-000014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36</xdr:row>
          <xdr:rowOff>0</xdr:rowOff>
        </xdr:from>
        <xdr:to>
          <xdr:col>9</xdr:col>
          <xdr:colOff>571500</xdr:colOff>
          <xdr:row>37</xdr:row>
          <xdr:rowOff>184150</xdr:rowOff>
        </xdr:to>
        <xdr:sp macro="" textlink="">
          <xdr:nvSpPr>
            <xdr:cNvPr id="39957" name="Group Box 21" hidden="1">
              <a:extLst>
                <a:ext uri="{63B3BB69-23CF-44E3-9099-C40C66FF867C}">
                  <a14:compatExt spid="_x0000_s39957"/>
                </a:ext>
                <a:ext uri="{FF2B5EF4-FFF2-40B4-BE49-F238E27FC236}">
                  <a16:creationId xmlns:a16="http://schemas.microsoft.com/office/drawing/2014/main" id="{00000000-0008-0000-0300-000015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717550</xdr:colOff>
          <xdr:row>36</xdr:row>
          <xdr:rowOff>0</xdr:rowOff>
        </xdr:from>
        <xdr:to>
          <xdr:col>8</xdr:col>
          <xdr:colOff>704850</xdr:colOff>
          <xdr:row>40</xdr:row>
          <xdr:rowOff>76200</xdr:rowOff>
        </xdr:to>
        <xdr:sp macro="" textlink="">
          <xdr:nvSpPr>
            <xdr:cNvPr id="39958" name="Group Box 22" hidden="1">
              <a:extLst>
                <a:ext uri="{63B3BB69-23CF-44E3-9099-C40C66FF867C}">
                  <a14:compatExt spid="_x0000_s39958"/>
                </a:ext>
                <a:ext uri="{FF2B5EF4-FFF2-40B4-BE49-F238E27FC236}">
                  <a16:creationId xmlns:a16="http://schemas.microsoft.com/office/drawing/2014/main" id="{00000000-0008-0000-0300-000016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1028700</xdr:colOff>
          <xdr:row>36</xdr:row>
          <xdr:rowOff>0</xdr:rowOff>
        </xdr:from>
        <xdr:to>
          <xdr:col>8</xdr:col>
          <xdr:colOff>412750</xdr:colOff>
          <xdr:row>41</xdr:row>
          <xdr:rowOff>152400</xdr:rowOff>
        </xdr:to>
        <xdr:sp macro="" textlink="">
          <xdr:nvSpPr>
            <xdr:cNvPr id="39959" name="Group Box 23" hidden="1">
              <a:extLst>
                <a:ext uri="{63B3BB69-23CF-44E3-9099-C40C66FF867C}">
                  <a14:compatExt spid="_x0000_s39959"/>
                </a:ext>
                <a:ext uri="{FF2B5EF4-FFF2-40B4-BE49-F238E27FC236}">
                  <a16:creationId xmlns:a16="http://schemas.microsoft.com/office/drawing/2014/main" id="{00000000-0008-0000-0300-000017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36</xdr:row>
          <xdr:rowOff>0</xdr:rowOff>
        </xdr:from>
        <xdr:to>
          <xdr:col>8</xdr:col>
          <xdr:colOff>279400</xdr:colOff>
          <xdr:row>37</xdr:row>
          <xdr:rowOff>184150</xdr:rowOff>
        </xdr:to>
        <xdr:sp macro="" textlink="">
          <xdr:nvSpPr>
            <xdr:cNvPr id="39960" name="Group Box 24" hidden="1">
              <a:extLst>
                <a:ext uri="{63B3BB69-23CF-44E3-9099-C40C66FF867C}">
                  <a14:compatExt spid="_x0000_s39960"/>
                </a:ext>
                <a:ext uri="{FF2B5EF4-FFF2-40B4-BE49-F238E27FC236}">
                  <a16:creationId xmlns:a16="http://schemas.microsoft.com/office/drawing/2014/main" id="{00000000-0008-0000-0300-0000189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549</a:t>
              </a:r>
            </a:p>
          </xdr:txBody>
        </xdr:sp>
        <xdr:clientData/>
      </xdr:twoCellAnchor>
    </mc:Choice>
    <mc:Fallback/>
  </mc:AlternateContent>
  <xdr:twoCellAnchor>
    <xdr:from>
      <xdr:col>2</xdr:col>
      <xdr:colOff>409575</xdr:colOff>
      <xdr:row>0</xdr:row>
      <xdr:rowOff>85886</xdr:rowOff>
    </xdr:from>
    <xdr:to>
      <xdr:col>9</xdr:col>
      <xdr:colOff>228600</xdr:colOff>
      <xdr:row>1</xdr:row>
      <xdr:rowOff>48563</xdr:rowOff>
    </xdr:to>
    <xdr:grpSp>
      <xdr:nvGrpSpPr>
        <xdr:cNvPr id="43" name="グループ化 42">
          <a:extLst>
            <a:ext uri="{FF2B5EF4-FFF2-40B4-BE49-F238E27FC236}">
              <a16:creationId xmlns:a16="http://schemas.microsoft.com/office/drawing/2014/main" id="{00000000-0008-0000-0300-00002B000000}"/>
            </a:ext>
          </a:extLst>
        </xdr:cNvPr>
        <xdr:cNvGrpSpPr/>
      </xdr:nvGrpSpPr>
      <xdr:grpSpPr>
        <a:xfrm>
          <a:off x="1276163" y="85886"/>
          <a:ext cx="4308849" cy="388501"/>
          <a:chOff x="895350" y="57311"/>
          <a:chExt cx="4010025" cy="391302"/>
        </a:xfrm>
      </xdr:grpSpPr>
      <xdr:grpSp>
        <xdr:nvGrpSpPr>
          <xdr:cNvPr id="44" name="グループ化 43">
            <a:extLst>
              <a:ext uri="{FF2B5EF4-FFF2-40B4-BE49-F238E27FC236}">
                <a16:creationId xmlns:a16="http://schemas.microsoft.com/office/drawing/2014/main" id="{00000000-0008-0000-0300-00002C000000}"/>
              </a:ext>
            </a:extLst>
          </xdr:cNvPr>
          <xdr:cNvGrpSpPr/>
        </xdr:nvGrpSpPr>
        <xdr:grpSpPr>
          <a:xfrm>
            <a:off x="895350" y="57311"/>
            <a:ext cx="4010025" cy="391302"/>
            <a:chOff x="-7236593" y="4503172"/>
            <a:chExt cx="5337808" cy="393372"/>
          </a:xfrm>
        </xdr:grpSpPr>
        <xdr:sp macro="" textlink="">
          <xdr:nvSpPr>
            <xdr:cNvPr id="46" name="角丸四角形 45">
              <a:extLst>
                <a:ext uri="{FF2B5EF4-FFF2-40B4-BE49-F238E27FC236}">
                  <a16:creationId xmlns:a16="http://schemas.microsoft.com/office/drawing/2014/main" id="{00000000-0008-0000-0300-00002E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sp macro="" textlink="">
          <xdr:nvSpPr>
            <xdr:cNvPr id="47" name="角丸四角形 46">
              <a:extLst>
                <a:ext uri="{FF2B5EF4-FFF2-40B4-BE49-F238E27FC236}">
                  <a16:creationId xmlns:a16="http://schemas.microsoft.com/office/drawing/2014/main" id="{00000000-0008-0000-0300-00002F000000}"/>
                </a:ext>
              </a:extLst>
            </xdr:cNvPr>
            <xdr:cNvSpPr/>
          </xdr:nvSpPr>
          <xdr:spPr>
            <a:xfrm>
              <a:off x="-6500998" y="4507884"/>
              <a:ext cx="3692646" cy="388660"/>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45" name="正方形/長方形 44">
            <a:extLst>
              <a:ext uri="{FF2B5EF4-FFF2-40B4-BE49-F238E27FC236}">
                <a16:creationId xmlns:a16="http://schemas.microsoft.com/office/drawing/2014/main" id="{00000000-0008-0000-0300-00002D000000}"/>
              </a:ext>
            </a:extLst>
          </xdr:cNvPr>
          <xdr:cNvSpPr/>
        </xdr:nvSpPr>
        <xdr:spPr>
          <a:xfrm>
            <a:off x="1737689" y="65102"/>
            <a:ext cx="2339011" cy="367282"/>
          </a:xfrm>
          <a:prstGeom prst="rect">
            <a:avLst/>
          </a:prstGeom>
        </xdr:spPr>
        <xdr:txBody>
          <a:bodyPr wrap="square" lIns="99569" tIns="49785" rIns="99569" bIns="49785" anchor="ctr">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pPr algn="ctr"/>
            <a:r>
              <a:rPr lang="ja-JP" altLang="en-US" sz="1600" b="0">
                <a:latin typeface="+mn-ea"/>
                <a:ea typeface="+mn-ea"/>
              </a:rPr>
              <a:t>マイクロアレイ受託解析</a:t>
            </a:r>
            <a:endParaRPr lang="en-US" altLang="ja-JP" sz="1600" b="0">
              <a:latin typeface="+mn-ea"/>
              <a:ea typeface="+mn-ea"/>
            </a:endParaRPr>
          </a:p>
        </xdr:txBody>
      </xdr:sp>
    </xdr:grpSp>
    <xdr:clientData/>
  </xdr:twoCellAnchor>
  <xdr:twoCellAnchor>
    <xdr:from>
      <xdr:col>2</xdr:col>
      <xdr:colOff>57150</xdr:colOff>
      <xdr:row>0</xdr:row>
      <xdr:rowOff>76200</xdr:rowOff>
    </xdr:from>
    <xdr:to>
      <xdr:col>2</xdr:col>
      <xdr:colOff>319746</xdr:colOff>
      <xdr:row>1</xdr:row>
      <xdr:rowOff>9525</xdr:rowOff>
    </xdr:to>
    <xdr:grpSp>
      <xdr:nvGrpSpPr>
        <xdr:cNvPr id="48" name="グループ化 47">
          <a:extLst>
            <a:ext uri="{FF2B5EF4-FFF2-40B4-BE49-F238E27FC236}">
              <a16:creationId xmlns:a16="http://schemas.microsoft.com/office/drawing/2014/main" id="{00000000-0008-0000-0300-000030000000}"/>
            </a:ext>
          </a:extLst>
        </xdr:cNvPr>
        <xdr:cNvGrpSpPr/>
      </xdr:nvGrpSpPr>
      <xdr:grpSpPr>
        <a:xfrm>
          <a:off x="923738" y="76200"/>
          <a:ext cx="262596" cy="359149"/>
          <a:chOff x="5964702" y="3248025"/>
          <a:chExt cx="262596" cy="361950"/>
        </a:xfrm>
      </xdr:grpSpPr>
      <xdr:sp macro="" textlink="">
        <xdr:nvSpPr>
          <xdr:cNvPr id="49" name="角丸四角形 48">
            <a:extLst>
              <a:ext uri="{FF2B5EF4-FFF2-40B4-BE49-F238E27FC236}">
                <a16:creationId xmlns:a16="http://schemas.microsoft.com/office/drawing/2014/main" id="{00000000-0008-0000-0300-000031000000}"/>
              </a:ext>
            </a:extLst>
          </xdr:cNvPr>
          <xdr:cNvSpPr/>
        </xdr:nvSpPr>
        <xdr:spPr>
          <a:xfrm>
            <a:off x="5964702" y="3248025"/>
            <a:ext cx="262596" cy="361950"/>
          </a:xfrm>
          <a:prstGeom prst="roundRect">
            <a:avLst>
              <a:gd name="adj" fmla="val 11737"/>
            </a:avLst>
          </a:prstGeom>
          <a:solidFill>
            <a:srgbClr val="FFEDD9"/>
          </a:solidFill>
          <a:ln w="38100">
            <a:solidFill>
              <a:srgbClr val="FE84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0" name="円/楕円 49">
            <a:extLst>
              <a:ext uri="{FF2B5EF4-FFF2-40B4-BE49-F238E27FC236}">
                <a16:creationId xmlns:a16="http://schemas.microsoft.com/office/drawing/2014/main" id="{00000000-0008-0000-0300-000032000000}"/>
              </a:ext>
            </a:extLst>
          </xdr:cNvPr>
          <xdr:cNvSpPr/>
        </xdr:nvSpPr>
        <xdr:spPr>
          <a:xfrm>
            <a:off x="6005566" y="3292769"/>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4" name="円/楕円 63">
            <a:extLst>
              <a:ext uri="{FF2B5EF4-FFF2-40B4-BE49-F238E27FC236}">
                <a16:creationId xmlns:a16="http://schemas.microsoft.com/office/drawing/2014/main" id="{00000000-0008-0000-0300-000040000000}"/>
              </a:ext>
            </a:extLst>
          </xdr:cNvPr>
          <xdr:cNvSpPr/>
        </xdr:nvSpPr>
        <xdr:spPr>
          <a:xfrm>
            <a:off x="6070621" y="3292769"/>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5" name="円/楕円 64">
            <a:extLst>
              <a:ext uri="{FF2B5EF4-FFF2-40B4-BE49-F238E27FC236}">
                <a16:creationId xmlns:a16="http://schemas.microsoft.com/office/drawing/2014/main" id="{00000000-0008-0000-0300-000041000000}"/>
              </a:ext>
            </a:extLst>
          </xdr:cNvPr>
          <xdr:cNvSpPr/>
        </xdr:nvSpPr>
        <xdr:spPr>
          <a:xfrm>
            <a:off x="6135676" y="3292769"/>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6" name="円/楕円 65">
            <a:extLst>
              <a:ext uri="{FF2B5EF4-FFF2-40B4-BE49-F238E27FC236}">
                <a16:creationId xmlns:a16="http://schemas.microsoft.com/office/drawing/2014/main" id="{00000000-0008-0000-0300-000042000000}"/>
              </a:ext>
            </a:extLst>
          </xdr:cNvPr>
          <xdr:cNvSpPr/>
        </xdr:nvSpPr>
        <xdr:spPr>
          <a:xfrm>
            <a:off x="6005566" y="3366077"/>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7" name="円/楕円 66">
            <a:extLst>
              <a:ext uri="{FF2B5EF4-FFF2-40B4-BE49-F238E27FC236}">
                <a16:creationId xmlns:a16="http://schemas.microsoft.com/office/drawing/2014/main" id="{00000000-0008-0000-0300-000043000000}"/>
              </a:ext>
            </a:extLst>
          </xdr:cNvPr>
          <xdr:cNvSpPr/>
        </xdr:nvSpPr>
        <xdr:spPr>
          <a:xfrm>
            <a:off x="6070621" y="3366077"/>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8" name="円/楕円 67">
            <a:extLst>
              <a:ext uri="{FF2B5EF4-FFF2-40B4-BE49-F238E27FC236}">
                <a16:creationId xmlns:a16="http://schemas.microsoft.com/office/drawing/2014/main" id="{00000000-0008-0000-0300-000044000000}"/>
              </a:ext>
            </a:extLst>
          </xdr:cNvPr>
          <xdr:cNvSpPr/>
        </xdr:nvSpPr>
        <xdr:spPr>
          <a:xfrm>
            <a:off x="6135676" y="3366077"/>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9" name="円/楕円 68">
            <a:extLst>
              <a:ext uri="{FF2B5EF4-FFF2-40B4-BE49-F238E27FC236}">
                <a16:creationId xmlns:a16="http://schemas.microsoft.com/office/drawing/2014/main" id="{00000000-0008-0000-0300-000045000000}"/>
              </a:ext>
            </a:extLst>
          </xdr:cNvPr>
          <xdr:cNvSpPr/>
        </xdr:nvSpPr>
        <xdr:spPr>
          <a:xfrm>
            <a:off x="6005566" y="343714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0" name="円/楕円 69">
            <a:extLst>
              <a:ext uri="{FF2B5EF4-FFF2-40B4-BE49-F238E27FC236}">
                <a16:creationId xmlns:a16="http://schemas.microsoft.com/office/drawing/2014/main" id="{00000000-0008-0000-0300-000046000000}"/>
              </a:ext>
            </a:extLst>
          </xdr:cNvPr>
          <xdr:cNvSpPr/>
        </xdr:nvSpPr>
        <xdr:spPr>
          <a:xfrm>
            <a:off x="6070621" y="343714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1" name="円/楕円 70">
            <a:extLst>
              <a:ext uri="{FF2B5EF4-FFF2-40B4-BE49-F238E27FC236}">
                <a16:creationId xmlns:a16="http://schemas.microsoft.com/office/drawing/2014/main" id="{00000000-0008-0000-0300-000047000000}"/>
              </a:ext>
            </a:extLst>
          </xdr:cNvPr>
          <xdr:cNvSpPr/>
        </xdr:nvSpPr>
        <xdr:spPr>
          <a:xfrm>
            <a:off x="6135676" y="343714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2" name="円/楕円 71">
            <a:extLst>
              <a:ext uri="{FF2B5EF4-FFF2-40B4-BE49-F238E27FC236}">
                <a16:creationId xmlns:a16="http://schemas.microsoft.com/office/drawing/2014/main" id="{00000000-0008-0000-0300-000048000000}"/>
              </a:ext>
            </a:extLst>
          </xdr:cNvPr>
          <xdr:cNvSpPr/>
        </xdr:nvSpPr>
        <xdr:spPr>
          <a:xfrm>
            <a:off x="6005566" y="350703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3" name="円/楕円 72">
            <a:extLst>
              <a:ext uri="{FF2B5EF4-FFF2-40B4-BE49-F238E27FC236}">
                <a16:creationId xmlns:a16="http://schemas.microsoft.com/office/drawing/2014/main" id="{00000000-0008-0000-0300-000049000000}"/>
              </a:ext>
            </a:extLst>
          </xdr:cNvPr>
          <xdr:cNvSpPr/>
        </xdr:nvSpPr>
        <xdr:spPr>
          <a:xfrm>
            <a:off x="6070621" y="350703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4" name="円/楕円 73">
            <a:extLst>
              <a:ext uri="{FF2B5EF4-FFF2-40B4-BE49-F238E27FC236}">
                <a16:creationId xmlns:a16="http://schemas.microsoft.com/office/drawing/2014/main" id="{00000000-0008-0000-0300-00004A000000}"/>
              </a:ext>
            </a:extLst>
          </xdr:cNvPr>
          <xdr:cNvSpPr/>
        </xdr:nvSpPr>
        <xdr:spPr>
          <a:xfrm>
            <a:off x="6135676" y="3507031"/>
            <a:ext cx="50758" cy="57127"/>
          </a:xfrm>
          <a:prstGeom prst="ellipse">
            <a:avLst/>
          </a:prstGeom>
          <a:solidFill>
            <a:srgbClr val="FE84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twoCellAnchor editAs="oneCell">
    <xdr:from>
      <xdr:col>8</xdr:col>
      <xdr:colOff>714375</xdr:colOff>
      <xdr:row>0</xdr:row>
      <xdr:rowOff>381000</xdr:rowOff>
    </xdr:from>
    <xdr:to>
      <xdr:col>11</xdr:col>
      <xdr:colOff>59</xdr:colOff>
      <xdr:row>3</xdr:row>
      <xdr:rowOff>93413</xdr:rowOff>
    </xdr:to>
    <xdr:pic>
      <xdr:nvPicPr>
        <xdr:cNvPr id="75" name="図 180">
          <a:extLst>
            <a:ext uri="{FF2B5EF4-FFF2-40B4-BE49-F238E27FC236}">
              <a16:creationId xmlns:a16="http://schemas.microsoft.com/office/drawing/2014/main" id="{00000000-0008-0000-0300-00004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62625" y="381000"/>
          <a:ext cx="1476434" cy="4839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7</xdr:col>
          <xdr:colOff>431800</xdr:colOff>
          <xdr:row>7</xdr:row>
          <xdr:rowOff>88900</xdr:rowOff>
        </xdr:from>
        <xdr:to>
          <xdr:col>7</xdr:col>
          <xdr:colOff>660400</xdr:colOff>
          <xdr:row>9</xdr:row>
          <xdr:rowOff>76200</xdr:rowOff>
        </xdr:to>
        <xdr:sp macro="" textlink="">
          <xdr:nvSpPr>
            <xdr:cNvPr id="39961" name="Check Box 25" hidden="1">
              <a:extLst>
                <a:ext uri="{63B3BB69-23CF-44E3-9099-C40C66FF867C}">
                  <a14:compatExt spid="_x0000_s39961"/>
                </a:ext>
                <a:ext uri="{FF2B5EF4-FFF2-40B4-BE49-F238E27FC236}">
                  <a16:creationId xmlns:a16="http://schemas.microsoft.com/office/drawing/2014/main" id="{00000000-0008-0000-0300-00001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425450</xdr:colOff>
          <xdr:row>9</xdr:row>
          <xdr:rowOff>184150</xdr:rowOff>
        </xdr:from>
        <xdr:to>
          <xdr:col>7</xdr:col>
          <xdr:colOff>654050</xdr:colOff>
          <xdr:row>11</xdr:row>
          <xdr:rowOff>95250</xdr:rowOff>
        </xdr:to>
        <xdr:sp macro="" textlink="">
          <xdr:nvSpPr>
            <xdr:cNvPr id="39963" name="Check Box 27" hidden="1">
              <a:extLst>
                <a:ext uri="{63B3BB69-23CF-44E3-9099-C40C66FF867C}">
                  <a14:compatExt spid="_x0000_s39963"/>
                </a:ext>
                <a:ext uri="{FF2B5EF4-FFF2-40B4-BE49-F238E27FC236}">
                  <a16:creationId xmlns:a16="http://schemas.microsoft.com/office/drawing/2014/main" id="{00000000-0008-0000-0300-00001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425450</xdr:colOff>
          <xdr:row>10</xdr:row>
          <xdr:rowOff>184150</xdr:rowOff>
        </xdr:from>
        <xdr:to>
          <xdr:col>7</xdr:col>
          <xdr:colOff>654050</xdr:colOff>
          <xdr:row>12</xdr:row>
          <xdr:rowOff>95250</xdr:rowOff>
        </xdr:to>
        <xdr:sp macro="" textlink="">
          <xdr:nvSpPr>
            <xdr:cNvPr id="39964" name="Check Box 28" hidden="1">
              <a:extLst>
                <a:ext uri="{63B3BB69-23CF-44E3-9099-C40C66FF867C}">
                  <a14:compatExt spid="_x0000_s39964"/>
                </a:ext>
                <a:ext uri="{FF2B5EF4-FFF2-40B4-BE49-F238E27FC236}">
                  <a16:creationId xmlns:a16="http://schemas.microsoft.com/office/drawing/2014/main" id="{00000000-0008-0000-0300-00001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412750</xdr:colOff>
          <xdr:row>12</xdr:row>
          <xdr:rowOff>165100</xdr:rowOff>
        </xdr:from>
        <xdr:to>
          <xdr:col>7</xdr:col>
          <xdr:colOff>641350</xdr:colOff>
          <xdr:row>14</xdr:row>
          <xdr:rowOff>95250</xdr:rowOff>
        </xdr:to>
        <xdr:sp macro="" textlink="">
          <xdr:nvSpPr>
            <xdr:cNvPr id="39966" name="Check Box 30" hidden="1">
              <a:extLst>
                <a:ext uri="{63B3BB69-23CF-44E3-9099-C40C66FF867C}">
                  <a14:compatExt spid="_x0000_s39966"/>
                </a:ext>
                <a:ext uri="{FF2B5EF4-FFF2-40B4-BE49-F238E27FC236}">
                  <a16:creationId xmlns:a16="http://schemas.microsoft.com/office/drawing/2014/main" id="{00000000-0008-0000-0300-00001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425450</xdr:colOff>
          <xdr:row>8</xdr:row>
          <xdr:rowOff>196850</xdr:rowOff>
        </xdr:from>
        <xdr:to>
          <xdr:col>7</xdr:col>
          <xdr:colOff>654050</xdr:colOff>
          <xdr:row>10</xdr:row>
          <xdr:rowOff>107950</xdr:rowOff>
        </xdr:to>
        <xdr:sp macro="" textlink="">
          <xdr:nvSpPr>
            <xdr:cNvPr id="39967" name="Check Box 31" hidden="1">
              <a:extLst>
                <a:ext uri="{63B3BB69-23CF-44E3-9099-C40C66FF867C}">
                  <a14:compatExt spid="_x0000_s39967"/>
                </a:ext>
                <a:ext uri="{FF2B5EF4-FFF2-40B4-BE49-F238E27FC236}">
                  <a16:creationId xmlns:a16="http://schemas.microsoft.com/office/drawing/2014/main" id="{00000000-0008-0000-0300-00001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11</xdr:row>
          <xdr:rowOff>158750</xdr:rowOff>
        </xdr:from>
        <xdr:to>
          <xdr:col>7</xdr:col>
          <xdr:colOff>647700</xdr:colOff>
          <xdr:row>13</xdr:row>
          <xdr:rowOff>88900</xdr:rowOff>
        </xdr:to>
        <xdr:sp macro="" textlink="">
          <xdr:nvSpPr>
            <xdr:cNvPr id="39968" name="Check Box 32" hidden="1">
              <a:extLst>
                <a:ext uri="{63B3BB69-23CF-44E3-9099-C40C66FF867C}">
                  <a14:compatExt spid="_x0000_s39968"/>
                </a:ext>
                <a:ext uri="{FF2B5EF4-FFF2-40B4-BE49-F238E27FC236}">
                  <a16:creationId xmlns:a16="http://schemas.microsoft.com/office/drawing/2014/main" id="{00000000-0008-0000-0300-00002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336177</xdr:colOff>
      <xdr:row>0</xdr:row>
      <xdr:rowOff>112059</xdr:rowOff>
    </xdr:from>
    <xdr:to>
      <xdr:col>10</xdr:col>
      <xdr:colOff>403039</xdr:colOff>
      <xdr:row>1</xdr:row>
      <xdr:rowOff>193734</xdr:rowOff>
    </xdr:to>
    <xdr:grpSp>
      <xdr:nvGrpSpPr>
        <xdr:cNvPr id="199" name="グループ化 198">
          <a:extLst>
            <a:ext uri="{FF2B5EF4-FFF2-40B4-BE49-F238E27FC236}">
              <a16:creationId xmlns:a16="http://schemas.microsoft.com/office/drawing/2014/main" id="{00000000-0008-0000-0400-0000C7000000}"/>
            </a:ext>
          </a:extLst>
        </xdr:cNvPr>
        <xdr:cNvGrpSpPr/>
      </xdr:nvGrpSpPr>
      <xdr:grpSpPr>
        <a:xfrm>
          <a:off x="3294530" y="112059"/>
          <a:ext cx="3690097" cy="395440"/>
          <a:chOff x="7458075" y="792310"/>
          <a:chExt cx="4010025" cy="417505"/>
        </a:xfrm>
      </xdr:grpSpPr>
      <xdr:grpSp>
        <xdr:nvGrpSpPr>
          <xdr:cNvPr id="200" name="グループ化 199">
            <a:extLst>
              <a:ext uri="{FF2B5EF4-FFF2-40B4-BE49-F238E27FC236}">
                <a16:creationId xmlns:a16="http://schemas.microsoft.com/office/drawing/2014/main" id="{00000000-0008-0000-0400-0000C8000000}"/>
              </a:ext>
            </a:extLst>
          </xdr:cNvPr>
          <xdr:cNvGrpSpPr/>
        </xdr:nvGrpSpPr>
        <xdr:grpSpPr>
          <a:xfrm>
            <a:off x="7458075" y="792310"/>
            <a:ext cx="4010025" cy="391295"/>
            <a:chOff x="-7236593" y="4503172"/>
            <a:chExt cx="5337808" cy="393365"/>
          </a:xfrm>
        </xdr:grpSpPr>
        <xdr:sp macro="" textlink="">
          <xdr:nvSpPr>
            <xdr:cNvPr id="202" name="角丸四角形 201">
              <a:extLst>
                <a:ext uri="{FF2B5EF4-FFF2-40B4-BE49-F238E27FC236}">
                  <a16:creationId xmlns:a16="http://schemas.microsoft.com/office/drawing/2014/main" id="{00000000-0008-0000-0400-0000CA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sp macro="" textlink="">
          <xdr:nvSpPr>
            <xdr:cNvPr id="203" name="角丸四角形 202">
              <a:extLst>
                <a:ext uri="{FF2B5EF4-FFF2-40B4-BE49-F238E27FC236}">
                  <a16:creationId xmlns:a16="http://schemas.microsoft.com/office/drawing/2014/main" id="{00000000-0008-0000-0400-0000CB000000}"/>
                </a:ext>
              </a:extLst>
            </xdr:cNvPr>
            <xdr:cNvSpPr/>
          </xdr:nvSpPr>
          <xdr:spPr>
            <a:xfrm>
              <a:off x="-6500998" y="4507877"/>
              <a:ext cx="3692646" cy="388660"/>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Noto Sans CJK JP Light" panose="020B0300000000000000" pitchFamily="34" charset="-128"/>
                <a:ea typeface="Noto Sans CJK JP Light" panose="020B0300000000000000" pitchFamily="34" charset="-128"/>
              </a:endParaRPr>
            </a:p>
          </xdr:txBody>
        </xdr:sp>
      </xdr:grpSp>
      <xdr:sp macro="" textlink="">
        <xdr:nvSpPr>
          <xdr:cNvPr id="201" name="正方形/長方形 200">
            <a:extLst>
              <a:ext uri="{FF2B5EF4-FFF2-40B4-BE49-F238E27FC236}">
                <a16:creationId xmlns:a16="http://schemas.microsoft.com/office/drawing/2014/main" id="{00000000-0008-0000-0400-0000C9000000}"/>
              </a:ext>
            </a:extLst>
          </xdr:cNvPr>
          <xdr:cNvSpPr/>
        </xdr:nvSpPr>
        <xdr:spPr>
          <a:xfrm>
            <a:off x="8511369" y="799553"/>
            <a:ext cx="2219816" cy="410262"/>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en-US" altLang="ja-JP" sz="1600">
                <a:latin typeface="BIZ UDPゴシック" panose="020B0400000000000000" pitchFamily="50" charset="-128"/>
                <a:ea typeface="BIZ UDPゴシック" panose="020B0400000000000000" pitchFamily="50" charset="-128"/>
              </a:rPr>
              <a:t>DNA</a:t>
            </a:r>
            <a:r>
              <a:rPr lang="ja-JP" altLang="en-US" sz="1600">
                <a:latin typeface="BIZ UDPゴシック" panose="020B0400000000000000" pitchFamily="50" charset="-128"/>
                <a:ea typeface="BIZ UDPゴシック" panose="020B0400000000000000" pitchFamily="50" charset="-128"/>
              </a:rPr>
              <a:t>サンプルリスト</a:t>
            </a:r>
            <a:endParaRPr lang="en-US" altLang="ja-JP" sz="1600">
              <a:latin typeface="BIZ UDPゴシック" panose="020B0400000000000000" pitchFamily="50" charset="-128"/>
              <a:ea typeface="BIZ UDPゴシック" panose="020B0400000000000000" pitchFamily="50" charset="-128"/>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830170</xdr:colOff>
      <xdr:row>0</xdr:row>
      <xdr:rowOff>162447</xdr:rowOff>
    </xdr:from>
    <xdr:to>
      <xdr:col>7</xdr:col>
      <xdr:colOff>145303</xdr:colOff>
      <xdr:row>1</xdr:row>
      <xdr:rowOff>244122</xdr:rowOff>
    </xdr:to>
    <xdr:grpSp>
      <xdr:nvGrpSpPr>
        <xdr:cNvPr id="7" name="グループ化 6">
          <a:extLst>
            <a:ext uri="{FF2B5EF4-FFF2-40B4-BE49-F238E27FC236}">
              <a16:creationId xmlns:a16="http://schemas.microsoft.com/office/drawing/2014/main" id="{00000000-0008-0000-0500-000007000000}"/>
            </a:ext>
          </a:extLst>
        </xdr:cNvPr>
        <xdr:cNvGrpSpPr/>
      </xdr:nvGrpSpPr>
      <xdr:grpSpPr>
        <a:xfrm>
          <a:off x="3160994" y="162447"/>
          <a:ext cx="3618191" cy="395440"/>
          <a:chOff x="7458075" y="792309"/>
          <a:chExt cx="4010025" cy="399584"/>
        </a:xfrm>
      </xdr:grpSpPr>
      <xdr:grpSp>
        <xdr:nvGrpSpPr>
          <xdr:cNvPr id="8" name="グループ化 7">
            <a:extLst>
              <a:ext uri="{FF2B5EF4-FFF2-40B4-BE49-F238E27FC236}">
                <a16:creationId xmlns:a16="http://schemas.microsoft.com/office/drawing/2014/main" id="{00000000-0008-0000-0500-000008000000}"/>
              </a:ext>
            </a:extLst>
          </xdr:cNvPr>
          <xdr:cNvGrpSpPr/>
        </xdr:nvGrpSpPr>
        <xdr:grpSpPr>
          <a:xfrm>
            <a:off x="7458075" y="792309"/>
            <a:ext cx="4010025" cy="391299"/>
            <a:chOff x="-7236593" y="4503172"/>
            <a:chExt cx="5337808" cy="393369"/>
          </a:xfrm>
        </xdr:grpSpPr>
        <xdr:sp macro="" textlink="">
          <xdr:nvSpPr>
            <xdr:cNvPr id="10" name="角丸四角形 9">
              <a:extLst>
                <a:ext uri="{FF2B5EF4-FFF2-40B4-BE49-F238E27FC236}">
                  <a16:creationId xmlns:a16="http://schemas.microsoft.com/office/drawing/2014/main" id="{00000000-0008-0000-0500-00000A000000}"/>
                </a:ext>
              </a:extLst>
            </xdr:cNvPr>
            <xdr:cNvSpPr/>
          </xdr:nvSpPr>
          <xdr:spPr>
            <a:xfrm>
              <a:off x="-7236593" y="4503172"/>
              <a:ext cx="5337808"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6501001" y="4507882"/>
              <a:ext cx="3692646"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9" name="正方形/長方形 8">
            <a:extLst>
              <a:ext uri="{FF2B5EF4-FFF2-40B4-BE49-F238E27FC236}">
                <a16:creationId xmlns:a16="http://schemas.microsoft.com/office/drawing/2014/main" id="{00000000-0008-0000-0500-000009000000}"/>
              </a:ext>
            </a:extLst>
          </xdr:cNvPr>
          <xdr:cNvSpPr/>
        </xdr:nvSpPr>
        <xdr:spPr>
          <a:xfrm>
            <a:off x="8410791" y="818902"/>
            <a:ext cx="2615236" cy="372991"/>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r>
              <a:rPr lang="ja-JP" altLang="en-US" sz="1600">
                <a:latin typeface="+mn-ea"/>
                <a:ea typeface="+mn-ea"/>
              </a:rPr>
              <a:t>サンプルミックス情報</a:t>
            </a:r>
            <a:endParaRPr lang="en-US" altLang="ja-JP" sz="1600">
              <a:latin typeface="+mn-ea"/>
              <a:ea typeface="+mn-ea"/>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299147</xdr:colOff>
      <xdr:row>0</xdr:row>
      <xdr:rowOff>152469</xdr:rowOff>
    </xdr:from>
    <xdr:to>
      <xdr:col>7</xdr:col>
      <xdr:colOff>436469</xdr:colOff>
      <xdr:row>1</xdr:row>
      <xdr:rowOff>229970</xdr:rowOff>
    </xdr:to>
    <xdr:grpSp>
      <xdr:nvGrpSpPr>
        <xdr:cNvPr id="2" name="グループ化 1">
          <a:extLst>
            <a:ext uri="{FF2B5EF4-FFF2-40B4-BE49-F238E27FC236}">
              <a16:creationId xmlns:a16="http://schemas.microsoft.com/office/drawing/2014/main" id="{00000000-0008-0000-0600-000002000000}"/>
            </a:ext>
          </a:extLst>
        </xdr:cNvPr>
        <xdr:cNvGrpSpPr/>
      </xdr:nvGrpSpPr>
      <xdr:grpSpPr>
        <a:xfrm>
          <a:off x="394397" y="152469"/>
          <a:ext cx="5528472" cy="388651"/>
          <a:chOff x="7458076" y="794642"/>
          <a:chExt cx="4010025" cy="386618"/>
        </a:xfrm>
      </xdr:grpSpPr>
      <xdr:grpSp>
        <xdr:nvGrpSpPr>
          <xdr:cNvPr id="3" name="グループ化 2">
            <a:extLst>
              <a:ext uri="{FF2B5EF4-FFF2-40B4-BE49-F238E27FC236}">
                <a16:creationId xmlns:a16="http://schemas.microsoft.com/office/drawing/2014/main" id="{00000000-0008-0000-0600-000003000000}"/>
              </a:ext>
            </a:extLst>
          </xdr:cNvPr>
          <xdr:cNvGrpSpPr/>
        </xdr:nvGrpSpPr>
        <xdr:grpSpPr>
          <a:xfrm>
            <a:off x="7458076" y="794642"/>
            <a:ext cx="4010025" cy="386618"/>
            <a:chOff x="-7236593" y="4505526"/>
            <a:chExt cx="5337809" cy="388664"/>
          </a:xfrm>
        </xdr:grpSpPr>
        <xdr:sp macro="" textlink="">
          <xdr:nvSpPr>
            <xdr:cNvPr id="5" name="角丸四角形 4">
              <a:extLst>
                <a:ext uri="{FF2B5EF4-FFF2-40B4-BE49-F238E27FC236}">
                  <a16:creationId xmlns:a16="http://schemas.microsoft.com/office/drawing/2014/main" id="{00000000-0008-0000-0600-000005000000}"/>
                </a:ext>
              </a:extLst>
            </xdr:cNvPr>
            <xdr:cNvSpPr/>
          </xdr:nvSpPr>
          <xdr:spPr>
            <a:xfrm>
              <a:off x="-7236593" y="4505526"/>
              <a:ext cx="5337809" cy="388659"/>
            </a:xfrm>
            <a:prstGeom prst="roundRect">
              <a:avLst>
                <a:gd name="adj" fmla="val 50000"/>
              </a:avLst>
            </a:prstGeom>
            <a:solidFill>
              <a:srgbClr val="FE8400"/>
            </a:solidFill>
            <a:ln cmpd="thickThi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sp macro="" textlink="">
          <xdr:nvSpPr>
            <xdr:cNvPr id="6" name="角丸四角形 5">
              <a:extLst>
                <a:ext uri="{FF2B5EF4-FFF2-40B4-BE49-F238E27FC236}">
                  <a16:creationId xmlns:a16="http://schemas.microsoft.com/office/drawing/2014/main" id="{00000000-0008-0000-0600-000006000000}"/>
                </a:ext>
              </a:extLst>
            </xdr:cNvPr>
            <xdr:cNvSpPr/>
          </xdr:nvSpPr>
          <xdr:spPr>
            <a:xfrm>
              <a:off x="-6414011" y="4505531"/>
              <a:ext cx="3692646" cy="388659"/>
            </a:xfrm>
            <a:prstGeom prst="roundRect">
              <a:avLst>
                <a:gd name="adj" fmla="val 50000"/>
              </a:avLst>
            </a:prstGeom>
            <a:solidFill>
              <a:srgbClr val="FFD9AF"/>
            </a:solidFill>
            <a:ln w="38100" cmpd="sng">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95690" rtl="0" eaLnBrk="1" latinLnBrk="0" hangingPunct="1">
                <a:defRPr kumimoji="1" sz="2000" kern="1200">
                  <a:solidFill>
                    <a:schemeClr val="lt1"/>
                  </a:solidFill>
                  <a:latin typeface="+mn-lt"/>
                  <a:ea typeface="+mn-ea"/>
                  <a:cs typeface="+mn-cs"/>
                </a:defRPr>
              </a:lvl1pPr>
              <a:lvl2pPr marL="497845" algn="l" defTabSz="995690" rtl="0" eaLnBrk="1" latinLnBrk="0" hangingPunct="1">
                <a:defRPr kumimoji="1" sz="2000" kern="1200">
                  <a:solidFill>
                    <a:schemeClr val="lt1"/>
                  </a:solidFill>
                  <a:latin typeface="+mn-lt"/>
                  <a:ea typeface="+mn-ea"/>
                  <a:cs typeface="+mn-cs"/>
                </a:defRPr>
              </a:lvl2pPr>
              <a:lvl3pPr marL="995690" algn="l" defTabSz="995690" rtl="0" eaLnBrk="1" latinLnBrk="0" hangingPunct="1">
                <a:defRPr kumimoji="1" sz="2000" kern="1200">
                  <a:solidFill>
                    <a:schemeClr val="lt1"/>
                  </a:solidFill>
                  <a:latin typeface="+mn-lt"/>
                  <a:ea typeface="+mn-ea"/>
                  <a:cs typeface="+mn-cs"/>
                </a:defRPr>
              </a:lvl3pPr>
              <a:lvl4pPr marL="1493535" algn="l" defTabSz="995690" rtl="0" eaLnBrk="1" latinLnBrk="0" hangingPunct="1">
                <a:defRPr kumimoji="1" sz="2000" kern="1200">
                  <a:solidFill>
                    <a:schemeClr val="lt1"/>
                  </a:solidFill>
                  <a:latin typeface="+mn-lt"/>
                  <a:ea typeface="+mn-ea"/>
                  <a:cs typeface="+mn-cs"/>
                </a:defRPr>
              </a:lvl4pPr>
              <a:lvl5pPr marL="1991380" algn="l" defTabSz="995690" rtl="0" eaLnBrk="1" latinLnBrk="0" hangingPunct="1">
                <a:defRPr kumimoji="1" sz="2000" kern="1200">
                  <a:solidFill>
                    <a:schemeClr val="lt1"/>
                  </a:solidFill>
                  <a:latin typeface="+mn-lt"/>
                  <a:ea typeface="+mn-ea"/>
                  <a:cs typeface="+mn-cs"/>
                </a:defRPr>
              </a:lvl5pPr>
              <a:lvl6pPr marL="2489225" algn="l" defTabSz="995690" rtl="0" eaLnBrk="1" latinLnBrk="0" hangingPunct="1">
                <a:defRPr kumimoji="1" sz="2000" kern="1200">
                  <a:solidFill>
                    <a:schemeClr val="lt1"/>
                  </a:solidFill>
                  <a:latin typeface="+mn-lt"/>
                  <a:ea typeface="+mn-ea"/>
                  <a:cs typeface="+mn-cs"/>
                </a:defRPr>
              </a:lvl6pPr>
              <a:lvl7pPr marL="2987070" algn="l" defTabSz="995690" rtl="0" eaLnBrk="1" latinLnBrk="0" hangingPunct="1">
                <a:defRPr kumimoji="1" sz="2000" kern="1200">
                  <a:solidFill>
                    <a:schemeClr val="lt1"/>
                  </a:solidFill>
                  <a:latin typeface="+mn-lt"/>
                  <a:ea typeface="+mn-ea"/>
                  <a:cs typeface="+mn-cs"/>
                </a:defRPr>
              </a:lvl7pPr>
              <a:lvl8pPr marL="3484916" algn="l" defTabSz="995690" rtl="0" eaLnBrk="1" latinLnBrk="0" hangingPunct="1">
                <a:defRPr kumimoji="1" sz="2000" kern="1200">
                  <a:solidFill>
                    <a:schemeClr val="lt1"/>
                  </a:solidFill>
                  <a:latin typeface="+mn-lt"/>
                  <a:ea typeface="+mn-ea"/>
                  <a:cs typeface="+mn-cs"/>
                </a:defRPr>
              </a:lvl8pPr>
              <a:lvl9pPr marL="3982761" algn="l" defTabSz="995690" rtl="0" eaLnBrk="1" latinLnBrk="0" hangingPunct="1">
                <a:defRPr kumimoji="1" sz="2000" kern="1200">
                  <a:solidFill>
                    <a:schemeClr val="lt1"/>
                  </a:solidFill>
                  <a:latin typeface="+mn-lt"/>
                  <a:ea typeface="+mn-ea"/>
                  <a:cs typeface="+mn-cs"/>
                </a:defRPr>
              </a:lvl9pPr>
            </a:lstStyle>
            <a:p>
              <a:pPr algn="ctr"/>
              <a:endParaRPr kumimoji="1" lang="ja-JP" altLang="en-US">
                <a:latin typeface="+mn-ea"/>
                <a:ea typeface="+mn-ea"/>
              </a:endParaRPr>
            </a:p>
          </xdr:txBody>
        </xdr:sp>
      </xdr:grpSp>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8387730" y="818231"/>
            <a:ext cx="2136826" cy="362919"/>
          </a:xfrm>
          <a:prstGeom prst="rect">
            <a:avLst/>
          </a:prstGeom>
        </xdr:spPr>
        <xdr:txBody>
          <a:bodyPr wrap="square" lIns="99569" tIns="49785" rIns="99569" bIns="49785">
            <a:spAutoFit/>
          </a:bodyPr>
          <a:lstStyle>
            <a:defPPr>
              <a:defRPr lang="ja-JP"/>
            </a:defPPr>
            <a:lvl1pPr marL="0" algn="l" defTabSz="995690" rtl="0" eaLnBrk="1" latinLnBrk="0" hangingPunct="1">
              <a:defRPr kumimoji="1" sz="2000" kern="1200">
                <a:solidFill>
                  <a:schemeClr val="tx1"/>
                </a:solidFill>
                <a:latin typeface="+mn-lt"/>
                <a:ea typeface="+mn-ea"/>
                <a:cs typeface="+mn-cs"/>
              </a:defRPr>
            </a:lvl1pPr>
            <a:lvl2pPr marL="497845" algn="l" defTabSz="995690" rtl="0" eaLnBrk="1" latinLnBrk="0" hangingPunct="1">
              <a:defRPr kumimoji="1" sz="2000" kern="1200">
                <a:solidFill>
                  <a:schemeClr val="tx1"/>
                </a:solidFill>
                <a:latin typeface="+mn-lt"/>
                <a:ea typeface="+mn-ea"/>
                <a:cs typeface="+mn-cs"/>
              </a:defRPr>
            </a:lvl2pPr>
            <a:lvl3pPr marL="995690" algn="l" defTabSz="995690" rtl="0" eaLnBrk="1" latinLnBrk="0" hangingPunct="1">
              <a:defRPr kumimoji="1" sz="2000" kern="1200">
                <a:solidFill>
                  <a:schemeClr val="tx1"/>
                </a:solidFill>
                <a:latin typeface="+mn-lt"/>
                <a:ea typeface="+mn-ea"/>
                <a:cs typeface="+mn-cs"/>
              </a:defRPr>
            </a:lvl3pPr>
            <a:lvl4pPr marL="1493535" algn="l" defTabSz="995690" rtl="0" eaLnBrk="1" latinLnBrk="0" hangingPunct="1">
              <a:defRPr kumimoji="1" sz="2000" kern="1200">
                <a:solidFill>
                  <a:schemeClr val="tx1"/>
                </a:solidFill>
                <a:latin typeface="+mn-lt"/>
                <a:ea typeface="+mn-ea"/>
                <a:cs typeface="+mn-cs"/>
              </a:defRPr>
            </a:lvl4pPr>
            <a:lvl5pPr marL="1991380" algn="l" defTabSz="995690" rtl="0" eaLnBrk="1" latinLnBrk="0" hangingPunct="1">
              <a:defRPr kumimoji="1" sz="2000" kern="1200">
                <a:solidFill>
                  <a:schemeClr val="tx1"/>
                </a:solidFill>
                <a:latin typeface="+mn-lt"/>
                <a:ea typeface="+mn-ea"/>
                <a:cs typeface="+mn-cs"/>
              </a:defRPr>
            </a:lvl5pPr>
            <a:lvl6pPr marL="2489225" algn="l" defTabSz="995690" rtl="0" eaLnBrk="1" latinLnBrk="0" hangingPunct="1">
              <a:defRPr kumimoji="1" sz="2000" kern="1200">
                <a:solidFill>
                  <a:schemeClr val="tx1"/>
                </a:solidFill>
                <a:latin typeface="+mn-lt"/>
                <a:ea typeface="+mn-ea"/>
                <a:cs typeface="+mn-cs"/>
              </a:defRPr>
            </a:lvl6pPr>
            <a:lvl7pPr marL="2987070" algn="l" defTabSz="995690" rtl="0" eaLnBrk="1" latinLnBrk="0" hangingPunct="1">
              <a:defRPr kumimoji="1" sz="2000" kern="1200">
                <a:solidFill>
                  <a:schemeClr val="tx1"/>
                </a:solidFill>
                <a:latin typeface="+mn-lt"/>
                <a:ea typeface="+mn-ea"/>
                <a:cs typeface="+mn-cs"/>
              </a:defRPr>
            </a:lvl7pPr>
            <a:lvl8pPr marL="3484916" algn="l" defTabSz="995690" rtl="0" eaLnBrk="1" latinLnBrk="0" hangingPunct="1">
              <a:defRPr kumimoji="1" sz="2000" kern="1200">
                <a:solidFill>
                  <a:schemeClr val="tx1"/>
                </a:solidFill>
                <a:latin typeface="+mn-lt"/>
                <a:ea typeface="+mn-ea"/>
                <a:cs typeface="+mn-cs"/>
              </a:defRPr>
            </a:lvl8pPr>
            <a:lvl9pPr marL="3982761" algn="l" defTabSz="995690" rtl="0" eaLnBrk="1" latinLnBrk="0" hangingPunct="1">
              <a:defRPr kumimoji="1" sz="2000" kern="1200">
                <a:solidFill>
                  <a:schemeClr val="tx1"/>
                </a:solidFill>
                <a:latin typeface="+mn-lt"/>
                <a:ea typeface="+mn-ea"/>
                <a:cs typeface="+mn-cs"/>
              </a:defRPr>
            </a:lvl9pPr>
          </a:lstStyle>
          <a:p>
            <a:pPr algn="ctr"/>
            <a:r>
              <a:rPr lang="ja-JP" altLang="en-US" sz="1600">
                <a:latin typeface="+mn-ea"/>
                <a:ea typeface="+mn-ea"/>
              </a:rPr>
              <a:t>実験・解析の比較組み合わせ</a:t>
            </a:r>
            <a:endParaRPr lang="en-US" altLang="ja-JP" sz="1600">
              <a:latin typeface="+mn-ea"/>
              <a:ea typeface="+mn-ea"/>
            </a:endParaRP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 Type="http://schemas.openxmlformats.org/officeDocument/2006/relationships/printerSettings" Target="../printerSettings/printerSettings4.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hyperlink" Target="https://www.dna-chip.co.jp/contact/policy.php" TargetMode="Externa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hyperlink" Target="https://www.dna-chip.co.jp/contact/policy.php"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drawing" Target="../drawings/drawing4.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dimension ref="A1"/>
  <sheetViews>
    <sheetView showGridLines="0" zoomScaleNormal="100" zoomScaleSheetLayoutView="100" zoomScalePageLayoutView="70" workbookViewId="0"/>
  </sheetViews>
  <sheetFormatPr defaultRowHeight="13" x14ac:dyDescent="0.2"/>
  <cols>
    <col min="9" max="10" width="8.6328125" customWidth="1"/>
  </cols>
  <sheetData/>
  <sheetProtection algorithmName="SHA-512" hashValue="i7TKwrdKwVx0KUFswouxenG9BiTsJ3dAfaeUR0GEQLXR/DB8lsgs8Wn4UvRZCtcdgP7uifDxPGI3/JjuYgBOfQ==" saltValue="CkuPM9q0tarFpGBMp84qgw==" spinCount="100000" sheet="1" objects="1" scenarios="1"/>
  <phoneticPr fontId="11"/>
  <pageMargins left="0.7" right="0.7" top="0.75" bottom="0.75" header="0.3" footer="0.3"/>
  <pageSetup paperSize="9" orientation="portrait" r:id="rId1"/>
  <headerFooter>
    <oddHeader>&amp;R&amp;A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D9AF"/>
    <pageSetUpPr fitToPage="1"/>
  </sheetPr>
  <dimension ref="A1:AF87"/>
  <sheetViews>
    <sheetView showGridLines="0" zoomScaleNormal="100" zoomScaleSheetLayoutView="70" workbookViewId="0">
      <selection activeCell="L13" sqref="L13:M14"/>
    </sheetView>
  </sheetViews>
  <sheetFormatPr defaultColWidth="12.26953125" defaultRowHeight="19.75" customHeight="1" x14ac:dyDescent="0.2"/>
  <cols>
    <col min="1" max="10" width="8.453125" style="74" customWidth="1"/>
    <col min="11" max="11" width="5.6328125" style="74" customWidth="1"/>
    <col min="12" max="21" width="8.453125" style="74" customWidth="1"/>
    <col min="22" max="22" width="6.08984375" style="74" customWidth="1"/>
    <col min="23" max="32" width="8.453125" style="74" customWidth="1"/>
    <col min="33" max="33" width="4.7265625" style="74" customWidth="1"/>
    <col min="34" max="16384" width="12.26953125" style="74"/>
  </cols>
  <sheetData>
    <row r="1" spans="1:32" ht="13" x14ac:dyDescent="0.2">
      <c r="A1" s="113"/>
      <c r="B1" s="113"/>
      <c r="C1" s="113"/>
      <c r="D1" s="113"/>
      <c r="E1" s="113"/>
      <c r="F1" s="113"/>
      <c r="G1" s="113"/>
      <c r="H1" s="113"/>
      <c r="I1" s="113"/>
      <c r="J1" s="113"/>
    </row>
    <row r="2" spans="1:32" ht="13" x14ac:dyDescent="0.2">
      <c r="A2" s="113"/>
      <c r="B2" s="113"/>
      <c r="C2" s="113"/>
      <c r="D2" s="113"/>
      <c r="E2" s="113"/>
      <c r="F2" s="113"/>
      <c r="G2" s="113"/>
      <c r="H2" s="113"/>
      <c r="I2" s="113"/>
      <c r="J2" s="113"/>
    </row>
    <row r="3" spans="1:32" ht="13" x14ac:dyDescent="0.2"/>
    <row r="4" spans="1:32" ht="19.75" customHeight="1" thickBot="1" x14ac:dyDescent="0.25">
      <c r="A4" s="114" t="s">
        <v>103</v>
      </c>
      <c r="B4" s="114"/>
      <c r="C4" s="114"/>
      <c r="D4" s="114"/>
      <c r="E4" s="114"/>
      <c r="F4" s="114"/>
      <c r="G4" s="114"/>
      <c r="H4" s="114"/>
      <c r="I4" s="114"/>
      <c r="J4" s="114"/>
      <c r="L4" s="110" t="s">
        <v>69</v>
      </c>
      <c r="M4" s="110"/>
      <c r="N4" s="110"/>
      <c r="O4" s="110"/>
      <c r="P4" s="110"/>
      <c r="Q4" s="110"/>
      <c r="R4" s="110"/>
      <c r="S4" s="110"/>
      <c r="T4" s="110"/>
      <c r="U4" s="110"/>
      <c r="W4" s="110" t="s">
        <v>46</v>
      </c>
      <c r="X4" s="110"/>
      <c r="Y4" s="110"/>
      <c r="Z4" s="110"/>
      <c r="AA4" s="110"/>
      <c r="AB4" s="110"/>
      <c r="AC4" s="110"/>
      <c r="AD4" s="110"/>
      <c r="AE4" s="110"/>
      <c r="AF4" s="110"/>
    </row>
    <row r="5" spans="1:32" ht="19.75" customHeight="1" thickTop="1" x14ac:dyDescent="0.2">
      <c r="A5" s="114"/>
      <c r="B5" s="114"/>
      <c r="C5" s="114"/>
      <c r="D5" s="114"/>
      <c r="E5" s="114"/>
      <c r="F5" s="114"/>
      <c r="G5" s="114"/>
      <c r="H5" s="114"/>
      <c r="I5" s="114"/>
      <c r="J5" s="114"/>
    </row>
    <row r="6" spans="1:32" ht="19.75" customHeight="1" x14ac:dyDescent="0.2">
      <c r="A6" s="114"/>
      <c r="B6" s="114"/>
      <c r="C6" s="114"/>
      <c r="D6" s="114"/>
      <c r="E6" s="114"/>
      <c r="F6" s="114"/>
      <c r="G6" s="114"/>
      <c r="H6" s="114"/>
      <c r="I6" s="114"/>
      <c r="J6" s="114"/>
      <c r="L6" s="74" t="s">
        <v>82</v>
      </c>
      <c r="M6" s="75"/>
      <c r="W6" s="74" t="s">
        <v>89</v>
      </c>
    </row>
    <row r="7" spans="1:32" ht="19.75" customHeight="1" x14ac:dyDescent="0.2">
      <c r="A7" s="114" t="s">
        <v>79</v>
      </c>
      <c r="B7" s="114"/>
      <c r="C7" s="114"/>
      <c r="D7" s="114"/>
      <c r="E7" s="114"/>
      <c r="F7" s="114"/>
      <c r="G7" s="114"/>
      <c r="H7" s="114"/>
      <c r="I7" s="114"/>
      <c r="J7" s="114"/>
      <c r="L7" s="111" t="s">
        <v>83</v>
      </c>
      <c r="M7" s="111"/>
      <c r="N7" s="111"/>
      <c r="O7" s="111"/>
      <c r="P7" s="111"/>
      <c r="Q7" s="111"/>
      <c r="R7" s="111"/>
      <c r="S7" s="111"/>
      <c r="T7" s="111"/>
      <c r="U7" s="111"/>
      <c r="W7" s="74" t="s">
        <v>87</v>
      </c>
    </row>
    <row r="8" spans="1:32" ht="19.75" customHeight="1" x14ac:dyDescent="0.2">
      <c r="A8" s="114"/>
      <c r="B8" s="114"/>
      <c r="C8" s="114"/>
      <c r="D8" s="114"/>
      <c r="E8" s="114"/>
      <c r="F8" s="114"/>
      <c r="G8" s="114"/>
      <c r="H8" s="114"/>
      <c r="I8" s="114"/>
      <c r="J8" s="114"/>
      <c r="L8" s="111"/>
      <c r="M8" s="111"/>
      <c r="N8" s="111"/>
      <c r="O8" s="111"/>
      <c r="P8" s="111"/>
      <c r="Q8" s="111"/>
      <c r="R8" s="111"/>
      <c r="S8" s="111"/>
      <c r="T8" s="111"/>
      <c r="U8" s="111"/>
    </row>
    <row r="9" spans="1:32" ht="19.5" customHeight="1" x14ac:dyDescent="0.2">
      <c r="A9" s="114"/>
      <c r="B9" s="114"/>
      <c r="C9" s="114"/>
      <c r="D9" s="114"/>
      <c r="E9" s="114"/>
      <c r="F9" s="114"/>
      <c r="G9" s="114"/>
      <c r="H9" s="114"/>
      <c r="I9" s="114"/>
      <c r="J9" s="114"/>
      <c r="W9" s="74" t="s">
        <v>43</v>
      </c>
    </row>
    <row r="10" spans="1:32" ht="19.75" customHeight="1" x14ac:dyDescent="0.2">
      <c r="A10" s="114"/>
      <c r="B10" s="114"/>
      <c r="C10" s="114"/>
      <c r="D10" s="114"/>
      <c r="E10" s="114"/>
      <c r="F10" s="114"/>
      <c r="G10" s="114"/>
      <c r="H10" s="114"/>
      <c r="I10" s="114"/>
      <c r="J10" s="114"/>
      <c r="L10" s="74" t="s">
        <v>93</v>
      </c>
      <c r="W10" s="74" t="s">
        <v>84</v>
      </c>
    </row>
    <row r="11" spans="1:32" ht="19.75" customHeight="1" thickBot="1" x14ac:dyDescent="0.25">
      <c r="A11" s="110" t="s">
        <v>77</v>
      </c>
      <c r="B11" s="110"/>
      <c r="C11" s="110"/>
      <c r="D11" s="110"/>
      <c r="E11" s="110"/>
      <c r="F11" s="110"/>
      <c r="G11" s="110"/>
      <c r="H11" s="110"/>
      <c r="I11" s="110"/>
      <c r="J11" s="110"/>
      <c r="L11" s="112"/>
      <c r="M11" s="112"/>
      <c r="N11" s="112" t="s">
        <v>302</v>
      </c>
      <c r="O11" s="112"/>
      <c r="P11" s="112" t="s">
        <v>66</v>
      </c>
      <c r="Q11" s="112"/>
      <c r="R11" s="112" t="s">
        <v>68</v>
      </c>
      <c r="S11" s="112"/>
      <c r="T11" s="112" t="s">
        <v>65</v>
      </c>
      <c r="U11" s="112"/>
      <c r="W11" s="74" t="s">
        <v>42</v>
      </c>
    </row>
    <row r="12" spans="1:32" ht="19.75" customHeight="1" thickTop="1" x14ac:dyDescent="0.2">
      <c r="L12" s="112" t="s">
        <v>45</v>
      </c>
      <c r="M12" s="112"/>
      <c r="N12" s="115" t="s">
        <v>240</v>
      </c>
      <c r="O12" s="115"/>
      <c r="P12" s="115" t="s">
        <v>91</v>
      </c>
      <c r="Q12" s="115"/>
      <c r="R12" s="115" t="s">
        <v>64</v>
      </c>
      <c r="S12" s="115"/>
      <c r="T12" s="115" t="s">
        <v>63</v>
      </c>
      <c r="U12" s="115"/>
      <c r="W12" s="74" t="s">
        <v>85</v>
      </c>
    </row>
    <row r="13" spans="1:32" ht="19.75" customHeight="1" x14ac:dyDescent="0.2">
      <c r="A13" s="74" t="s">
        <v>76</v>
      </c>
      <c r="L13" s="123" t="s">
        <v>326</v>
      </c>
      <c r="M13" s="123"/>
      <c r="N13" s="115" t="s">
        <v>240</v>
      </c>
      <c r="O13" s="115"/>
      <c r="P13" s="115" t="s">
        <v>91</v>
      </c>
      <c r="Q13" s="115"/>
      <c r="R13" s="115" t="s">
        <v>64</v>
      </c>
      <c r="S13" s="115"/>
      <c r="T13" s="115" t="s">
        <v>63</v>
      </c>
      <c r="U13" s="115"/>
      <c r="W13" s="74" t="s">
        <v>86</v>
      </c>
    </row>
    <row r="14" spans="1:32" ht="19.75" customHeight="1" x14ac:dyDescent="0.2">
      <c r="A14" s="74" t="s">
        <v>90</v>
      </c>
      <c r="L14" s="123"/>
      <c r="M14" s="123"/>
      <c r="N14" s="115"/>
      <c r="O14" s="115"/>
      <c r="P14" s="115"/>
      <c r="Q14" s="115"/>
      <c r="R14" s="115"/>
      <c r="S14" s="115"/>
      <c r="T14" s="115"/>
      <c r="U14" s="115"/>
    </row>
    <row r="15" spans="1:32" ht="18.75" customHeight="1" x14ac:dyDescent="0.2">
      <c r="A15" s="117" t="s">
        <v>226</v>
      </c>
      <c r="B15" s="117"/>
      <c r="C15" s="117"/>
      <c r="D15" s="117"/>
      <c r="E15" s="117"/>
      <c r="F15" s="117"/>
      <c r="G15" s="117"/>
      <c r="H15" s="117"/>
      <c r="I15" s="117"/>
      <c r="J15" s="117"/>
      <c r="L15" s="120" t="s">
        <v>44</v>
      </c>
      <c r="M15" s="120"/>
      <c r="N15" s="115" t="s">
        <v>92</v>
      </c>
      <c r="O15" s="115"/>
      <c r="P15" s="115" t="s">
        <v>300</v>
      </c>
      <c r="Q15" s="115"/>
      <c r="R15" s="115" t="s">
        <v>67</v>
      </c>
      <c r="S15" s="115"/>
      <c r="T15" s="115" t="s">
        <v>63</v>
      </c>
      <c r="U15" s="115"/>
    </row>
    <row r="16" spans="1:32" ht="19.75" customHeight="1" x14ac:dyDescent="0.2">
      <c r="A16" s="117"/>
      <c r="B16" s="117"/>
      <c r="C16" s="117"/>
      <c r="D16" s="117"/>
      <c r="E16" s="117"/>
      <c r="F16" s="117"/>
      <c r="G16" s="117"/>
      <c r="H16" s="117"/>
      <c r="I16" s="117"/>
      <c r="J16" s="117"/>
      <c r="L16" s="118" t="s">
        <v>389</v>
      </c>
      <c r="M16" s="119"/>
      <c r="N16" s="119"/>
      <c r="O16" s="119"/>
      <c r="P16" s="119"/>
      <c r="Q16" s="119"/>
      <c r="R16" s="119"/>
      <c r="S16" s="119"/>
      <c r="T16" s="119"/>
      <c r="U16" s="119"/>
    </row>
    <row r="17" spans="1:32" ht="19.75" customHeight="1" x14ac:dyDescent="0.2">
      <c r="L17" s="117"/>
      <c r="M17" s="117"/>
      <c r="N17" s="117"/>
      <c r="O17" s="117"/>
      <c r="P17" s="117"/>
      <c r="Q17" s="117"/>
      <c r="R17" s="117"/>
      <c r="S17" s="117"/>
      <c r="T17" s="117"/>
      <c r="U17" s="117"/>
    </row>
    <row r="18" spans="1:32" ht="19.75" customHeight="1" x14ac:dyDescent="0.2">
      <c r="A18" s="74" t="s">
        <v>80</v>
      </c>
      <c r="L18" s="76"/>
      <c r="M18" s="76"/>
      <c r="N18" s="76"/>
      <c r="O18" s="76"/>
      <c r="P18" s="76"/>
      <c r="Q18" s="76"/>
      <c r="R18" s="76"/>
      <c r="S18" s="76"/>
      <c r="T18" s="76"/>
      <c r="U18" s="76"/>
    </row>
    <row r="19" spans="1:32" ht="19.75" customHeight="1" x14ac:dyDescent="0.2">
      <c r="A19" s="114" t="s">
        <v>75</v>
      </c>
      <c r="B19" s="114"/>
      <c r="C19" s="114"/>
      <c r="D19" s="114"/>
      <c r="E19" s="114"/>
      <c r="F19" s="114"/>
      <c r="G19" s="114"/>
      <c r="H19" s="114"/>
      <c r="I19" s="114"/>
      <c r="J19" s="114"/>
      <c r="L19" s="114" t="s">
        <v>62</v>
      </c>
      <c r="M19" s="114"/>
      <c r="N19" s="114"/>
      <c r="O19" s="114"/>
      <c r="P19" s="114"/>
      <c r="Q19" s="114"/>
      <c r="R19" s="114"/>
      <c r="S19" s="114"/>
      <c r="T19" s="114"/>
      <c r="U19" s="114"/>
      <c r="AC19" s="77"/>
      <c r="AD19" s="77"/>
      <c r="AE19" s="77"/>
      <c r="AF19" s="77"/>
    </row>
    <row r="20" spans="1:32" ht="19.75" customHeight="1" x14ac:dyDescent="0.2">
      <c r="A20" s="114"/>
      <c r="B20" s="114"/>
      <c r="C20" s="114"/>
      <c r="D20" s="114"/>
      <c r="E20" s="114"/>
      <c r="F20" s="114"/>
      <c r="G20" s="114"/>
      <c r="H20" s="114"/>
      <c r="I20" s="114"/>
      <c r="J20" s="114"/>
      <c r="L20" s="114"/>
      <c r="M20" s="114"/>
      <c r="N20" s="114"/>
      <c r="O20" s="114"/>
      <c r="P20" s="114"/>
      <c r="Q20" s="114"/>
      <c r="R20" s="114"/>
      <c r="S20" s="114"/>
      <c r="T20" s="114"/>
      <c r="U20" s="114"/>
      <c r="AA20" s="77"/>
      <c r="AB20" s="77"/>
      <c r="AC20" s="77"/>
      <c r="AD20" s="77"/>
      <c r="AE20" s="77"/>
    </row>
    <row r="21" spans="1:32" ht="19.5" customHeight="1" x14ac:dyDescent="0.2">
      <c r="A21" s="78"/>
      <c r="B21" s="78"/>
      <c r="C21" s="78"/>
      <c r="D21" s="78"/>
      <c r="E21" s="78"/>
      <c r="F21" s="78"/>
      <c r="G21" s="78"/>
      <c r="H21" s="78"/>
      <c r="I21" s="78"/>
      <c r="J21" s="78"/>
      <c r="L21" s="114"/>
      <c r="M21" s="114"/>
      <c r="N21" s="114"/>
      <c r="O21" s="114"/>
      <c r="P21" s="114"/>
      <c r="Q21" s="114"/>
      <c r="R21" s="114"/>
      <c r="S21" s="114"/>
      <c r="T21" s="114"/>
      <c r="U21" s="114"/>
      <c r="AA21" s="77"/>
      <c r="AB21" s="77"/>
      <c r="AC21" s="77"/>
      <c r="AD21" s="77"/>
      <c r="AE21" s="77"/>
    </row>
    <row r="22" spans="1:32" ht="19.75" customHeight="1" x14ac:dyDescent="0.2">
      <c r="A22" s="79" t="s">
        <v>74</v>
      </c>
      <c r="B22" s="78"/>
      <c r="C22" s="78"/>
      <c r="D22" s="78"/>
      <c r="E22" s="78"/>
      <c r="F22" s="78"/>
      <c r="G22" s="78"/>
      <c r="H22" s="78"/>
      <c r="I22" s="78"/>
      <c r="J22" s="78"/>
      <c r="L22" s="74" t="s">
        <v>94</v>
      </c>
      <c r="AA22" s="77"/>
      <c r="AB22" s="77"/>
      <c r="AC22" s="77"/>
      <c r="AD22" s="77"/>
      <c r="AE22" s="77"/>
    </row>
    <row r="23" spans="1:32" ht="19.75" customHeight="1" x14ac:dyDescent="0.2">
      <c r="A23" s="79" t="s">
        <v>73</v>
      </c>
      <c r="B23" s="79"/>
      <c r="C23" s="79"/>
      <c r="D23" s="79"/>
      <c r="E23" s="79"/>
      <c r="F23" s="79"/>
      <c r="G23" s="79"/>
      <c r="H23" s="79"/>
      <c r="I23" s="79"/>
      <c r="J23" s="79"/>
      <c r="L23" s="74" t="s">
        <v>61</v>
      </c>
      <c r="AA23" s="77"/>
      <c r="AB23" s="77"/>
      <c r="AC23" s="77"/>
      <c r="AD23" s="77"/>
      <c r="AE23" s="77"/>
    </row>
    <row r="24" spans="1:32" ht="22.5" customHeight="1" x14ac:dyDescent="0.2">
      <c r="A24" s="79"/>
      <c r="B24" s="79"/>
      <c r="C24" s="79"/>
      <c r="D24" s="79"/>
      <c r="E24" s="79"/>
      <c r="F24" s="79"/>
      <c r="G24" s="79"/>
      <c r="H24" s="79"/>
      <c r="I24" s="79"/>
      <c r="J24" s="79"/>
      <c r="L24" s="74" t="s">
        <v>60</v>
      </c>
      <c r="AA24" s="77"/>
      <c r="AB24" s="77"/>
      <c r="AC24" s="77"/>
      <c r="AD24" s="77"/>
      <c r="AE24" s="77"/>
    </row>
    <row r="25" spans="1:32" ht="21.75" customHeight="1" x14ac:dyDescent="0.2">
      <c r="A25" s="117" t="s">
        <v>227</v>
      </c>
      <c r="B25" s="117"/>
      <c r="C25" s="117"/>
      <c r="D25" s="117"/>
      <c r="E25" s="117"/>
      <c r="F25" s="117"/>
      <c r="G25" s="117"/>
      <c r="H25" s="117"/>
      <c r="I25" s="117"/>
      <c r="J25" s="117"/>
      <c r="L25" s="74" t="s">
        <v>59</v>
      </c>
    </row>
    <row r="26" spans="1:32" ht="19.5" customHeight="1" x14ac:dyDescent="0.2">
      <c r="A26" s="74" t="s">
        <v>228</v>
      </c>
      <c r="L26" s="116" t="s">
        <v>58</v>
      </c>
      <c r="M26" s="116"/>
      <c r="N26" s="116"/>
      <c r="O26" s="116"/>
      <c r="P26" s="116"/>
      <c r="Q26" s="116"/>
      <c r="R26" s="116"/>
      <c r="S26" s="116"/>
      <c r="T26" s="116"/>
      <c r="U26" s="116"/>
      <c r="W26" s="117"/>
      <c r="X26" s="117"/>
      <c r="Y26" s="117"/>
      <c r="Z26" s="117"/>
      <c r="AB26" s="117"/>
      <c r="AC26" s="117"/>
      <c r="AD26" s="117"/>
      <c r="AE26" s="117"/>
      <c r="AF26" s="117"/>
    </row>
    <row r="27" spans="1:32" ht="3" customHeight="1" x14ac:dyDescent="0.2">
      <c r="A27" s="80"/>
      <c r="B27" s="80"/>
      <c r="C27" s="80"/>
      <c r="D27" s="80"/>
      <c r="E27" s="80"/>
      <c r="F27" s="80"/>
      <c r="G27" s="80"/>
      <c r="H27" s="80"/>
      <c r="I27" s="80"/>
      <c r="J27" s="80"/>
      <c r="L27" s="116"/>
      <c r="M27" s="116"/>
      <c r="N27" s="116"/>
      <c r="O27" s="116"/>
      <c r="P27" s="116"/>
      <c r="Q27" s="116"/>
      <c r="R27" s="116"/>
      <c r="S27" s="116"/>
      <c r="T27" s="116"/>
      <c r="U27" s="116"/>
      <c r="W27" s="117"/>
      <c r="X27" s="117"/>
      <c r="Y27" s="117"/>
      <c r="Z27" s="117"/>
      <c r="AB27" s="117"/>
      <c r="AC27" s="117"/>
      <c r="AD27" s="117"/>
      <c r="AE27" s="117"/>
      <c r="AF27" s="117"/>
    </row>
    <row r="28" spans="1:32" ht="25.5" customHeight="1" x14ac:dyDescent="0.2">
      <c r="A28" s="114" t="s">
        <v>81</v>
      </c>
      <c r="B28" s="114"/>
      <c r="C28" s="114"/>
      <c r="D28" s="114"/>
      <c r="E28" s="114"/>
      <c r="F28" s="114"/>
      <c r="G28" s="114"/>
      <c r="H28" s="114"/>
      <c r="I28" s="114"/>
      <c r="J28" s="114"/>
      <c r="L28" s="116"/>
      <c r="M28" s="116"/>
      <c r="N28" s="116"/>
      <c r="O28" s="116"/>
      <c r="P28" s="116"/>
      <c r="Q28" s="116"/>
      <c r="R28" s="116"/>
      <c r="S28" s="116"/>
      <c r="T28" s="116"/>
      <c r="U28" s="116"/>
    </row>
    <row r="29" spans="1:32" ht="19.75" customHeight="1" x14ac:dyDescent="0.2">
      <c r="A29" s="114"/>
      <c r="B29" s="114"/>
      <c r="C29" s="114"/>
      <c r="D29" s="114"/>
      <c r="E29" s="114"/>
      <c r="F29" s="114"/>
      <c r="G29" s="114"/>
      <c r="H29" s="114"/>
      <c r="I29" s="114"/>
      <c r="J29" s="114"/>
      <c r="L29" s="74" t="s">
        <v>57</v>
      </c>
    </row>
    <row r="30" spans="1:32" ht="19.5" customHeight="1" x14ac:dyDescent="0.2">
      <c r="A30" s="79" t="s">
        <v>72</v>
      </c>
      <c r="B30" s="79"/>
      <c r="C30" s="79"/>
      <c r="D30" s="79"/>
      <c r="E30" s="79"/>
      <c r="F30" s="79"/>
      <c r="G30" s="79"/>
      <c r="H30" s="79"/>
      <c r="I30" s="79"/>
      <c r="J30" s="79"/>
      <c r="L30" s="112" t="s">
        <v>56</v>
      </c>
      <c r="M30" s="112"/>
      <c r="N30" s="112" t="s">
        <v>55</v>
      </c>
      <c r="O30" s="112"/>
      <c r="P30" s="112"/>
      <c r="Q30" s="112"/>
      <c r="R30" s="112"/>
      <c r="S30" s="112"/>
      <c r="T30" s="112"/>
    </row>
    <row r="31" spans="1:32" ht="19.75" customHeight="1" x14ac:dyDescent="0.2">
      <c r="A31" s="114" t="s">
        <v>71</v>
      </c>
      <c r="B31" s="114"/>
      <c r="C31" s="114"/>
      <c r="D31" s="114"/>
      <c r="E31" s="114"/>
      <c r="F31" s="114"/>
      <c r="G31" s="114"/>
      <c r="H31" s="114"/>
      <c r="I31" s="114"/>
      <c r="J31" s="114"/>
      <c r="L31" s="115">
        <v>230</v>
      </c>
      <c r="M31" s="115"/>
      <c r="N31" s="121" t="s">
        <v>54</v>
      </c>
      <c r="O31" s="121"/>
      <c r="P31" s="121"/>
      <c r="Q31" s="121"/>
      <c r="R31" s="121"/>
      <c r="S31" s="121"/>
      <c r="T31" s="121"/>
      <c r="AB31" s="77"/>
      <c r="AC31" s="77"/>
      <c r="AD31" s="77"/>
      <c r="AE31" s="77"/>
      <c r="AF31" s="77"/>
    </row>
    <row r="32" spans="1:32" ht="19.75" customHeight="1" x14ac:dyDescent="0.2">
      <c r="A32" s="114"/>
      <c r="B32" s="114"/>
      <c r="C32" s="114"/>
      <c r="D32" s="114"/>
      <c r="E32" s="114"/>
      <c r="F32" s="114"/>
      <c r="G32" s="114"/>
      <c r="H32" s="114"/>
      <c r="I32" s="114"/>
      <c r="J32" s="114"/>
      <c r="L32" s="115">
        <v>260</v>
      </c>
      <c r="M32" s="115"/>
      <c r="N32" s="121" t="s">
        <v>53</v>
      </c>
      <c r="O32" s="121"/>
      <c r="P32" s="121"/>
      <c r="Q32" s="121"/>
      <c r="R32" s="121"/>
      <c r="S32" s="121"/>
      <c r="T32" s="121"/>
      <c r="AB32" s="77"/>
      <c r="AC32" s="77"/>
      <c r="AD32" s="77"/>
      <c r="AE32" s="77"/>
      <c r="AF32" s="77"/>
    </row>
    <row r="33" spans="1:21" ht="19.75" customHeight="1" x14ac:dyDescent="0.2">
      <c r="A33" s="114"/>
      <c r="B33" s="114"/>
      <c r="C33" s="114"/>
      <c r="D33" s="114"/>
      <c r="E33" s="114"/>
      <c r="F33" s="114"/>
      <c r="G33" s="114"/>
      <c r="H33" s="114"/>
      <c r="I33" s="114"/>
      <c r="J33" s="114"/>
      <c r="L33" s="115">
        <v>280</v>
      </c>
      <c r="M33" s="115"/>
      <c r="N33" s="121" t="s">
        <v>52</v>
      </c>
      <c r="O33" s="121"/>
      <c r="P33" s="121"/>
      <c r="Q33" s="121"/>
      <c r="R33" s="121"/>
      <c r="S33" s="121"/>
      <c r="T33" s="121"/>
    </row>
    <row r="34" spans="1:21" ht="19.75" customHeight="1" x14ac:dyDescent="0.2">
      <c r="A34" s="79" t="s">
        <v>70</v>
      </c>
      <c r="B34" s="79"/>
      <c r="C34" s="79"/>
      <c r="D34" s="79"/>
      <c r="E34" s="79"/>
      <c r="F34" s="79"/>
      <c r="G34" s="79"/>
      <c r="H34" s="79"/>
      <c r="I34" s="79"/>
      <c r="J34" s="79"/>
      <c r="L34" s="115">
        <v>320</v>
      </c>
      <c r="M34" s="115"/>
      <c r="N34" s="121" t="s">
        <v>51</v>
      </c>
      <c r="O34" s="121"/>
      <c r="P34" s="121"/>
      <c r="Q34" s="121"/>
      <c r="R34" s="121"/>
      <c r="S34" s="121"/>
      <c r="T34" s="121"/>
    </row>
    <row r="35" spans="1:21" ht="19.75" customHeight="1" x14ac:dyDescent="0.2">
      <c r="A35" s="114" t="s">
        <v>108</v>
      </c>
      <c r="B35" s="114"/>
      <c r="C35" s="114"/>
      <c r="D35" s="114"/>
      <c r="E35" s="114"/>
      <c r="F35" s="114"/>
      <c r="G35" s="114"/>
      <c r="H35" s="114"/>
      <c r="I35" s="114"/>
      <c r="J35" s="114"/>
    </row>
    <row r="36" spans="1:21" ht="19.75" customHeight="1" x14ac:dyDescent="0.2">
      <c r="A36" s="114"/>
      <c r="B36" s="114"/>
      <c r="C36" s="114"/>
      <c r="D36" s="114"/>
      <c r="E36" s="114"/>
      <c r="F36" s="114"/>
      <c r="G36" s="114"/>
      <c r="H36" s="114"/>
      <c r="I36" s="114"/>
      <c r="J36" s="114"/>
      <c r="L36" s="74" t="s">
        <v>303</v>
      </c>
    </row>
    <row r="37" spans="1:21" ht="19.75" customHeight="1" x14ac:dyDescent="0.2">
      <c r="A37" s="114"/>
      <c r="B37" s="114"/>
      <c r="C37" s="114"/>
      <c r="D37" s="114"/>
      <c r="E37" s="114"/>
      <c r="F37" s="114"/>
      <c r="G37" s="114"/>
      <c r="H37" s="114"/>
      <c r="I37" s="114"/>
      <c r="J37" s="114"/>
    </row>
    <row r="39" spans="1:21" ht="16.5" customHeight="1" thickBot="1" x14ac:dyDescent="0.25">
      <c r="A39" s="110" t="s">
        <v>78</v>
      </c>
      <c r="B39" s="110"/>
      <c r="C39" s="110"/>
      <c r="D39" s="110"/>
      <c r="E39" s="110"/>
      <c r="F39" s="110"/>
      <c r="G39" s="110"/>
      <c r="H39" s="110"/>
      <c r="I39" s="110"/>
      <c r="J39" s="110"/>
    </row>
    <row r="40" spans="1:21" ht="19.75" customHeight="1" thickTop="1" x14ac:dyDescent="0.2">
      <c r="A40" s="89" t="s">
        <v>385</v>
      </c>
    </row>
    <row r="41" spans="1:21" ht="19.75" customHeight="1" x14ac:dyDescent="0.2">
      <c r="A41" s="89" t="s">
        <v>386</v>
      </c>
    </row>
    <row r="42" spans="1:21" ht="19.75" customHeight="1" x14ac:dyDescent="0.2">
      <c r="A42" s="89" t="s">
        <v>387</v>
      </c>
    </row>
    <row r="43" spans="1:21" ht="19.75" customHeight="1" x14ac:dyDescent="0.2">
      <c r="A43" s="89" t="s">
        <v>388</v>
      </c>
      <c r="R43" s="112" t="s">
        <v>50</v>
      </c>
      <c r="S43" s="112"/>
      <c r="T43" s="112" t="s">
        <v>49</v>
      </c>
      <c r="U43" s="112"/>
    </row>
    <row r="44" spans="1:21" ht="19.75" customHeight="1" x14ac:dyDescent="0.2">
      <c r="R44" s="115">
        <v>1.82</v>
      </c>
      <c r="S44" s="115"/>
      <c r="T44" s="115">
        <v>2.0499999999999998</v>
      </c>
      <c r="U44" s="115"/>
    </row>
    <row r="45" spans="1:21" ht="19.75" customHeight="1" x14ac:dyDescent="0.2">
      <c r="A45" s="74" t="s">
        <v>308</v>
      </c>
    </row>
    <row r="46" spans="1:21" ht="19.75" customHeight="1" x14ac:dyDescent="0.2">
      <c r="A46" s="74" t="s">
        <v>309</v>
      </c>
    </row>
    <row r="48" spans="1:21" ht="19.75" customHeight="1" x14ac:dyDescent="0.2">
      <c r="A48" s="74" t="s">
        <v>41</v>
      </c>
    </row>
    <row r="49" spans="1:21" ht="19.75" customHeight="1" x14ac:dyDescent="0.2">
      <c r="A49" s="81" t="s">
        <v>310</v>
      </c>
      <c r="B49" s="78"/>
      <c r="C49" s="78"/>
      <c r="D49" s="78"/>
      <c r="E49" s="78"/>
      <c r="F49" s="78"/>
      <c r="G49" s="78"/>
      <c r="H49" s="78"/>
      <c r="I49" s="78"/>
      <c r="J49" s="78"/>
    </row>
    <row r="50" spans="1:21" ht="19.75" customHeight="1" x14ac:dyDescent="0.2">
      <c r="A50" s="81" t="s">
        <v>311</v>
      </c>
      <c r="B50" s="78"/>
      <c r="C50" s="78"/>
      <c r="D50" s="78"/>
      <c r="E50" s="78"/>
      <c r="F50" s="78"/>
      <c r="G50" s="78"/>
      <c r="H50" s="78"/>
      <c r="I50" s="78"/>
      <c r="J50" s="78"/>
      <c r="L50" s="74" t="s">
        <v>304</v>
      </c>
    </row>
    <row r="51" spans="1:21" ht="19.75" customHeight="1" x14ac:dyDescent="0.2">
      <c r="R51" s="112" t="s">
        <v>50</v>
      </c>
      <c r="S51" s="112"/>
      <c r="T51" s="112" t="s">
        <v>49</v>
      </c>
      <c r="U51" s="112"/>
    </row>
    <row r="52" spans="1:21" ht="19.75" customHeight="1" x14ac:dyDescent="0.2">
      <c r="R52" s="115">
        <v>1.71</v>
      </c>
      <c r="S52" s="115"/>
      <c r="T52" s="115">
        <v>0.28000000000000003</v>
      </c>
      <c r="U52" s="115"/>
    </row>
    <row r="53" spans="1:21" ht="19.75" customHeight="1" x14ac:dyDescent="0.2">
      <c r="Q53" s="82"/>
      <c r="R53" s="82"/>
      <c r="S53" s="82"/>
      <c r="T53" s="82"/>
      <c r="U53" s="82"/>
    </row>
    <row r="54" spans="1:21" ht="19.75" customHeight="1" x14ac:dyDescent="0.2">
      <c r="Q54" s="82"/>
      <c r="R54" s="82"/>
      <c r="S54" s="82"/>
      <c r="T54" s="82"/>
      <c r="U54" s="82"/>
    </row>
    <row r="55" spans="1:21" ht="19.75" customHeight="1" x14ac:dyDescent="0.2">
      <c r="Q55" s="122" t="s">
        <v>305</v>
      </c>
      <c r="R55" s="122"/>
      <c r="S55" s="122"/>
      <c r="T55" s="122"/>
      <c r="U55" s="122"/>
    </row>
    <row r="56" spans="1:21" ht="19.75" customHeight="1" x14ac:dyDescent="0.2">
      <c r="Q56" s="122"/>
      <c r="R56" s="122"/>
      <c r="S56" s="122"/>
      <c r="T56" s="122"/>
      <c r="U56" s="122"/>
    </row>
    <row r="57" spans="1:21" ht="19.75" customHeight="1" x14ac:dyDescent="0.2">
      <c r="Q57" s="122"/>
      <c r="R57" s="122"/>
      <c r="S57" s="122"/>
      <c r="T57" s="122"/>
      <c r="U57" s="122"/>
    </row>
    <row r="58" spans="1:21" ht="19.75" customHeight="1" x14ac:dyDescent="0.2">
      <c r="Q58" s="122"/>
      <c r="R58" s="122"/>
      <c r="S58" s="122"/>
      <c r="T58" s="122"/>
      <c r="U58" s="122"/>
    </row>
    <row r="59" spans="1:21" ht="19.75" customHeight="1" x14ac:dyDescent="0.2">
      <c r="Q59" s="122"/>
      <c r="R59" s="122"/>
      <c r="S59" s="122"/>
      <c r="T59" s="122"/>
      <c r="U59" s="122"/>
    </row>
    <row r="60" spans="1:21" ht="19.75" customHeight="1" x14ac:dyDescent="0.2">
      <c r="Q60" s="122"/>
      <c r="R60" s="122"/>
      <c r="S60" s="122"/>
      <c r="T60" s="122"/>
      <c r="U60" s="122"/>
    </row>
    <row r="63" spans="1:21" ht="19.75" customHeight="1" x14ac:dyDescent="0.2">
      <c r="L63" s="74" t="s">
        <v>306</v>
      </c>
    </row>
    <row r="64" spans="1:21" ht="19.75" customHeight="1" x14ac:dyDescent="0.2">
      <c r="R64" s="112" t="s">
        <v>50</v>
      </c>
      <c r="S64" s="112"/>
      <c r="T64" s="112" t="s">
        <v>49</v>
      </c>
      <c r="U64" s="112"/>
    </row>
    <row r="65" spans="12:21" ht="19.75" customHeight="1" x14ac:dyDescent="0.2">
      <c r="R65" s="115">
        <v>0.71</v>
      </c>
      <c r="S65" s="115"/>
      <c r="T65" s="115">
        <v>0.23</v>
      </c>
      <c r="U65" s="115"/>
    </row>
    <row r="67" spans="12:21" ht="19.75" customHeight="1" x14ac:dyDescent="0.2">
      <c r="Q67" s="122" t="s">
        <v>307</v>
      </c>
      <c r="R67" s="122"/>
      <c r="S67" s="122"/>
      <c r="T67" s="122"/>
      <c r="U67" s="122"/>
    </row>
    <row r="68" spans="12:21" ht="19.75" customHeight="1" x14ac:dyDescent="0.2">
      <c r="Q68" s="122"/>
      <c r="R68" s="122"/>
      <c r="S68" s="122"/>
      <c r="T68" s="122"/>
      <c r="U68" s="122"/>
    </row>
    <row r="69" spans="12:21" ht="19.75" customHeight="1" x14ac:dyDescent="0.2">
      <c r="Q69" s="122"/>
      <c r="R69" s="122"/>
      <c r="S69" s="122"/>
      <c r="T69" s="122"/>
      <c r="U69" s="122"/>
    </row>
    <row r="70" spans="12:21" ht="19.75" customHeight="1" x14ac:dyDescent="0.2">
      <c r="Q70" s="122"/>
      <c r="R70" s="122"/>
      <c r="S70" s="122"/>
      <c r="T70" s="122"/>
      <c r="U70" s="122"/>
    </row>
    <row r="71" spans="12:21" ht="19.75" customHeight="1" x14ac:dyDescent="0.2">
      <c r="Q71" s="122"/>
      <c r="R71" s="122"/>
      <c r="S71" s="122"/>
      <c r="T71" s="122"/>
      <c r="U71" s="122"/>
    </row>
    <row r="72" spans="12:21" ht="19.75" customHeight="1" x14ac:dyDescent="0.2">
      <c r="Q72" s="122"/>
      <c r="R72" s="122"/>
      <c r="S72" s="122"/>
      <c r="T72" s="122"/>
      <c r="U72" s="122"/>
    </row>
    <row r="73" spans="12:21" ht="19.75" customHeight="1" x14ac:dyDescent="0.2">
      <c r="Q73" s="122"/>
      <c r="R73" s="122"/>
      <c r="S73" s="122"/>
      <c r="T73" s="122"/>
      <c r="U73" s="122"/>
    </row>
    <row r="75" spans="12:21" ht="19.75" customHeight="1" x14ac:dyDescent="0.2">
      <c r="L75" s="83" t="s">
        <v>48</v>
      </c>
      <c r="M75" s="83"/>
      <c r="N75" s="83"/>
    </row>
    <row r="76" spans="12:21" ht="19.75" customHeight="1" x14ac:dyDescent="0.2">
      <c r="L76" s="117" t="s">
        <v>47</v>
      </c>
      <c r="M76" s="117"/>
      <c r="N76" s="117"/>
      <c r="O76" s="117"/>
      <c r="P76" s="117"/>
      <c r="Q76" s="117"/>
      <c r="R76" s="117"/>
      <c r="S76" s="117"/>
      <c r="T76" s="117"/>
      <c r="U76" s="117"/>
    </row>
    <row r="77" spans="12:21" ht="19.75" customHeight="1" x14ac:dyDescent="0.2">
      <c r="L77" s="117"/>
      <c r="M77" s="117"/>
      <c r="N77" s="117"/>
      <c r="O77" s="117"/>
      <c r="P77" s="117"/>
      <c r="Q77" s="117"/>
      <c r="R77" s="117"/>
      <c r="S77" s="117"/>
      <c r="T77" s="117"/>
      <c r="U77" s="117"/>
    </row>
    <row r="80" spans="12:21" ht="19.75" customHeight="1" x14ac:dyDescent="0.2">
      <c r="L80" s="117"/>
      <c r="M80" s="117"/>
      <c r="N80" s="117"/>
      <c r="O80" s="117"/>
      <c r="P80" s="117"/>
      <c r="Q80" s="117"/>
      <c r="R80" s="117"/>
      <c r="S80" s="117"/>
      <c r="T80" s="117"/>
      <c r="U80" s="117"/>
    </row>
    <row r="81" spans="12:21" ht="19.75" customHeight="1" x14ac:dyDescent="0.2">
      <c r="L81" s="117"/>
      <c r="M81" s="117"/>
      <c r="N81" s="117"/>
      <c r="O81" s="117"/>
      <c r="P81" s="117"/>
      <c r="Q81" s="117"/>
      <c r="R81" s="117"/>
      <c r="S81" s="117"/>
      <c r="T81" s="117"/>
      <c r="U81" s="117"/>
    </row>
    <row r="82" spans="12:21" ht="19.75" customHeight="1" x14ac:dyDescent="0.2">
      <c r="L82" s="117"/>
      <c r="M82" s="117"/>
      <c r="N82" s="117"/>
      <c r="O82" s="117"/>
      <c r="P82" s="117"/>
      <c r="Q82" s="117"/>
      <c r="R82" s="117"/>
      <c r="S82" s="117"/>
      <c r="T82" s="117"/>
      <c r="U82" s="117"/>
    </row>
    <row r="85" spans="12:21" ht="19.75" customHeight="1" x14ac:dyDescent="0.2">
      <c r="L85" s="114"/>
      <c r="M85" s="114"/>
      <c r="N85" s="114"/>
      <c r="O85" s="114"/>
      <c r="P85" s="114"/>
      <c r="Q85" s="114"/>
      <c r="R85" s="114"/>
      <c r="S85" s="114"/>
      <c r="T85" s="114"/>
      <c r="U85" s="114"/>
    </row>
    <row r="86" spans="12:21" ht="19.75" customHeight="1" x14ac:dyDescent="0.2">
      <c r="L86" s="114"/>
      <c r="M86" s="114"/>
      <c r="N86" s="114"/>
      <c r="O86" s="114"/>
      <c r="P86" s="114"/>
      <c r="Q86" s="114"/>
      <c r="R86" s="114"/>
      <c r="S86" s="114"/>
      <c r="T86" s="114"/>
      <c r="U86" s="114"/>
    </row>
    <row r="87" spans="12:21" ht="19.75" customHeight="1" x14ac:dyDescent="0.2">
      <c r="L87" s="114"/>
      <c r="M87" s="114"/>
      <c r="N87" s="114"/>
      <c r="O87" s="114"/>
      <c r="P87" s="114"/>
      <c r="Q87" s="114"/>
      <c r="R87" s="114"/>
      <c r="S87" s="114"/>
      <c r="T87" s="114"/>
      <c r="U87" s="114"/>
    </row>
  </sheetData>
  <sheetProtection formatCells="0" selectLockedCells="1"/>
  <mergeCells count="66">
    <mergeCell ref="L13:M14"/>
    <mergeCell ref="N13:O14"/>
    <mergeCell ref="P13:Q14"/>
    <mergeCell ref="R13:S14"/>
    <mergeCell ref="T13:U14"/>
    <mergeCell ref="L80:U82"/>
    <mergeCell ref="L85:U87"/>
    <mergeCell ref="A7:J10"/>
    <mergeCell ref="R52:S52"/>
    <mergeCell ref="T52:U52"/>
    <mergeCell ref="Q55:U60"/>
    <mergeCell ref="R64:S64"/>
    <mergeCell ref="T64:U64"/>
    <mergeCell ref="R65:S65"/>
    <mergeCell ref="T65:U65"/>
    <mergeCell ref="R43:S43"/>
    <mergeCell ref="T43:U43"/>
    <mergeCell ref="R44:S44"/>
    <mergeCell ref="T44:U44"/>
    <mergeCell ref="R51:S51"/>
    <mergeCell ref="Q67:U73"/>
    <mergeCell ref="L76:U77"/>
    <mergeCell ref="L32:M32"/>
    <mergeCell ref="N32:T32"/>
    <mergeCell ref="L33:M33"/>
    <mergeCell ref="N33:T33"/>
    <mergeCell ref="L34:M34"/>
    <mergeCell ref="N34:T34"/>
    <mergeCell ref="T51:U51"/>
    <mergeCell ref="W26:Z27"/>
    <mergeCell ref="AB26:AF27"/>
    <mergeCell ref="A39:J39"/>
    <mergeCell ref="A31:J33"/>
    <mergeCell ref="A35:J37"/>
    <mergeCell ref="A28:J29"/>
    <mergeCell ref="L31:M31"/>
    <mergeCell ref="N31:T31"/>
    <mergeCell ref="L30:M30"/>
    <mergeCell ref="N30:T30"/>
    <mergeCell ref="L19:U21"/>
    <mergeCell ref="L26:U28"/>
    <mergeCell ref="A25:J25"/>
    <mergeCell ref="A19:J20"/>
    <mergeCell ref="L16:U17"/>
    <mergeCell ref="A15:J16"/>
    <mergeCell ref="L15:M15"/>
    <mergeCell ref="N15:O15"/>
    <mergeCell ref="P15:Q15"/>
    <mergeCell ref="R15:S15"/>
    <mergeCell ref="T15:U15"/>
    <mergeCell ref="A1:J2"/>
    <mergeCell ref="A4:J6"/>
    <mergeCell ref="L4:U4"/>
    <mergeCell ref="L12:M12"/>
    <mergeCell ref="N12:O12"/>
    <mergeCell ref="P12:Q12"/>
    <mergeCell ref="R12:S12"/>
    <mergeCell ref="T12:U12"/>
    <mergeCell ref="W4:AF4"/>
    <mergeCell ref="L7:U8"/>
    <mergeCell ref="A11:J11"/>
    <mergeCell ref="L11:M11"/>
    <mergeCell ref="N11:O11"/>
    <mergeCell ref="P11:Q11"/>
    <mergeCell ref="R11:S11"/>
    <mergeCell ref="T11:U11"/>
  </mergeCells>
  <phoneticPr fontId="11"/>
  <pageMargins left="0.25" right="0.25" top="0.75" bottom="0.75" header="0.3" footer="0.3"/>
  <pageSetup paperSize="8" scale="54" orientation="portrait" r:id="rId1"/>
  <headerFooter>
    <oddHeader>&amp;R&amp;A&amp;P</oddHeader>
  </headerFooter>
  <colBreaks count="1" manualBreakCount="1">
    <brk id="1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3"/>
  <dimension ref="A3:R29"/>
  <sheetViews>
    <sheetView showGridLines="0" view="pageBreakPreview" zoomScale="98" zoomScaleNormal="55" zoomScaleSheetLayoutView="98" zoomScalePageLayoutView="70" workbookViewId="0">
      <selection activeCell="A25" sqref="A25"/>
    </sheetView>
  </sheetViews>
  <sheetFormatPr defaultColWidth="9" defaultRowHeight="13" x14ac:dyDescent="0.2"/>
  <cols>
    <col min="10" max="10" width="7.36328125" customWidth="1"/>
    <col min="13" max="13" width="12.08984375" customWidth="1"/>
    <col min="14" max="14" width="15.36328125" customWidth="1"/>
    <col min="19" max="19" width="1.453125" customWidth="1"/>
  </cols>
  <sheetData>
    <row r="3" spans="1:11" ht="13.5" thickBot="1" x14ac:dyDescent="0.25"/>
    <row r="4" spans="1:11" ht="13.5" thickTop="1" x14ac:dyDescent="0.2">
      <c r="A4" s="90" t="s">
        <v>241</v>
      </c>
      <c r="B4" s="91"/>
      <c r="C4" s="91"/>
      <c r="D4" s="91"/>
      <c r="E4" s="91"/>
      <c r="F4" s="91"/>
      <c r="G4" s="91"/>
      <c r="H4" s="91"/>
      <c r="I4" s="91"/>
      <c r="J4" s="92"/>
      <c r="K4" t="s">
        <v>121</v>
      </c>
    </row>
    <row r="5" spans="1:11" x14ac:dyDescent="0.2">
      <c r="A5" s="93"/>
      <c r="B5" s="94"/>
      <c r="C5" s="94"/>
      <c r="D5" s="94"/>
      <c r="E5" s="94"/>
      <c r="F5" s="94"/>
      <c r="G5" s="94"/>
      <c r="H5" s="94"/>
      <c r="I5" s="94"/>
      <c r="J5" s="95"/>
    </row>
    <row r="6" spans="1:11" x14ac:dyDescent="0.2">
      <c r="A6" s="93" t="s">
        <v>242</v>
      </c>
      <c r="B6" s="94" t="s">
        <v>390</v>
      </c>
      <c r="C6" s="94"/>
      <c r="D6" s="94"/>
      <c r="E6" s="94"/>
      <c r="F6" s="94"/>
      <c r="G6" s="94"/>
      <c r="H6" s="94"/>
      <c r="I6" s="94"/>
      <c r="J6" s="95"/>
    </row>
    <row r="7" spans="1:11" x14ac:dyDescent="0.2">
      <c r="A7" s="93" t="s">
        <v>243</v>
      </c>
      <c r="B7" s="94" t="s">
        <v>391</v>
      </c>
      <c r="C7" s="94"/>
      <c r="D7" s="94"/>
      <c r="E7" s="94"/>
      <c r="F7" s="94"/>
      <c r="G7" s="94"/>
      <c r="H7" s="94"/>
      <c r="I7" s="94"/>
      <c r="J7" s="95"/>
    </row>
    <row r="8" spans="1:11" x14ac:dyDescent="0.2">
      <c r="A8" s="93"/>
      <c r="B8" s="94" t="s">
        <v>244</v>
      </c>
      <c r="C8" s="94"/>
      <c r="D8" s="94" t="s">
        <v>392</v>
      </c>
      <c r="E8" s="94"/>
      <c r="F8" s="94"/>
      <c r="G8" s="94"/>
      <c r="H8" s="94"/>
      <c r="I8" s="94"/>
      <c r="J8" s="95"/>
    </row>
    <row r="9" spans="1:11" ht="13.5" thickBot="1" x14ac:dyDescent="0.25">
      <c r="A9" s="96" t="s">
        <v>245</v>
      </c>
      <c r="B9" s="97" t="s">
        <v>393</v>
      </c>
      <c r="C9" s="97"/>
      <c r="D9" s="97"/>
      <c r="E9" s="97"/>
      <c r="F9" s="97"/>
      <c r="G9" s="97"/>
      <c r="H9" s="97"/>
      <c r="I9" s="97"/>
      <c r="J9" s="98"/>
    </row>
    <row r="10" spans="1:11" ht="13.5" thickTop="1" x14ac:dyDescent="0.2"/>
    <row r="11" spans="1:11" x14ac:dyDescent="0.2">
      <c r="A11" t="s">
        <v>394</v>
      </c>
    </row>
    <row r="12" spans="1:11" x14ac:dyDescent="0.2">
      <c r="A12" s="99"/>
      <c r="B12" s="100"/>
      <c r="C12" s="136" t="s">
        <v>395</v>
      </c>
      <c r="D12" s="136"/>
      <c r="E12" s="127" t="s">
        <v>396</v>
      </c>
      <c r="F12" s="128"/>
      <c r="G12" s="128"/>
      <c r="H12" s="128"/>
      <c r="I12" s="128"/>
      <c r="J12" s="129"/>
    </row>
    <row r="13" spans="1:11" ht="26" customHeight="1" x14ac:dyDescent="0.2">
      <c r="A13" s="127" t="s">
        <v>397</v>
      </c>
      <c r="B13" s="129"/>
      <c r="C13" s="137" t="s">
        <v>398</v>
      </c>
      <c r="D13" s="137"/>
      <c r="E13" s="130" t="s">
        <v>399</v>
      </c>
      <c r="F13" s="131"/>
      <c r="G13" s="131"/>
      <c r="H13" s="131"/>
      <c r="I13" s="131"/>
      <c r="J13" s="132"/>
    </row>
    <row r="14" spans="1:11" ht="13" customHeight="1" x14ac:dyDescent="0.2">
      <c r="A14" s="124" t="s">
        <v>400</v>
      </c>
      <c r="B14" s="125"/>
      <c r="C14" s="126" t="s">
        <v>401</v>
      </c>
      <c r="D14" s="126"/>
      <c r="E14" s="133" t="s">
        <v>408</v>
      </c>
      <c r="F14" s="134"/>
      <c r="G14" s="134"/>
      <c r="H14" s="134"/>
      <c r="I14" s="134"/>
      <c r="J14" s="135"/>
    </row>
    <row r="18" spans="1:18" ht="13.5" thickBot="1" x14ac:dyDescent="0.25">
      <c r="A18" t="s">
        <v>122</v>
      </c>
      <c r="K18" s="85" t="s">
        <v>402</v>
      </c>
      <c r="L18" s="85"/>
      <c r="M18" s="85"/>
      <c r="N18" s="85"/>
      <c r="O18" s="85"/>
      <c r="P18" s="85"/>
      <c r="Q18" s="85"/>
      <c r="R18" s="85"/>
    </row>
    <row r="19" spans="1:18" ht="13.5" thickTop="1" x14ac:dyDescent="0.2">
      <c r="A19" s="84" t="s">
        <v>23</v>
      </c>
      <c r="K19" t="s">
        <v>403</v>
      </c>
    </row>
    <row r="20" spans="1:18" x14ac:dyDescent="0.2">
      <c r="L20" t="s">
        <v>25</v>
      </c>
    </row>
    <row r="21" spans="1:18" x14ac:dyDescent="0.2">
      <c r="L21" t="s">
        <v>26</v>
      </c>
    </row>
    <row r="22" spans="1:18" x14ac:dyDescent="0.2">
      <c r="L22" t="s">
        <v>27</v>
      </c>
    </row>
    <row r="23" spans="1:18" x14ac:dyDescent="0.2">
      <c r="K23" t="s">
        <v>404</v>
      </c>
    </row>
    <row r="24" spans="1:18" x14ac:dyDescent="0.2">
      <c r="L24" t="s">
        <v>405</v>
      </c>
    </row>
    <row r="25" spans="1:18" x14ac:dyDescent="0.2">
      <c r="A25" s="86"/>
      <c r="L25" t="s">
        <v>406</v>
      </c>
    </row>
    <row r="26" spans="1:18" x14ac:dyDescent="0.2">
      <c r="A26" s="86"/>
      <c r="K26" t="s">
        <v>407</v>
      </c>
      <c r="R26" s="101"/>
    </row>
    <row r="27" spans="1:18" x14ac:dyDescent="0.2">
      <c r="L27" t="s">
        <v>28</v>
      </c>
    </row>
    <row r="28" spans="1:18" x14ac:dyDescent="0.2">
      <c r="L28" t="s">
        <v>29</v>
      </c>
    </row>
    <row r="29" spans="1:18" x14ac:dyDescent="0.2">
      <c r="A29" t="s">
        <v>24</v>
      </c>
    </row>
  </sheetData>
  <sheetProtection algorithmName="SHA-512" hashValue="UfbdZhJpGmhB1KEfCYH4gjDxUVmhgzaBka9xTep4ZoS8PSUhNeg7mnSyCmR5lfPOZLNcw2jJN/lBAk67GZ2iFA==" saltValue="q4/TlsH3kVEjvSg8ZRr7xQ==" spinCount="100000" sheet="1" objects="1" scenarios="1" formatCells="0" selectLockedCells="1"/>
  <mergeCells count="8">
    <mergeCell ref="A14:B14"/>
    <mergeCell ref="C14:D14"/>
    <mergeCell ref="E12:J12"/>
    <mergeCell ref="E13:J13"/>
    <mergeCell ref="E14:J14"/>
    <mergeCell ref="C12:D12"/>
    <mergeCell ref="A13:B13"/>
    <mergeCell ref="C13:D13"/>
  </mergeCells>
  <phoneticPr fontId="11"/>
  <pageMargins left="0.7" right="0.7" top="0.75" bottom="0.75" header="0.3" footer="0.3"/>
  <pageSetup paperSize="9" fitToWidth="0" fitToHeight="0" orientation="portrait" r:id="rId1"/>
  <headerFooter>
    <oddHeader>&amp;R&amp;A</oddHeader>
  </headerFooter>
  <colBreaks count="1" manualBreakCount="1">
    <brk id="10" max="35"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6">
    <tabColor rgb="FFFE8400"/>
  </sheetPr>
  <dimension ref="A1:P48"/>
  <sheetViews>
    <sheetView showGridLines="0" tabSelected="1" view="pageBreakPreview" zoomScale="85" zoomScaleNormal="100" zoomScaleSheetLayoutView="85" zoomScalePageLayoutView="70" workbookViewId="0">
      <selection activeCell="F10" sqref="F10"/>
    </sheetView>
  </sheetViews>
  <sheetFormatPr defaultColWidth="0" defaultRowHeight="13" x14ac:dyDescent="0.2"/>
  <cols>
    <col min="1" max="1" width="2.36328125" style="3" customWidth="1"/>
    <col min="2" max="6" width="10" customWidth="1"/>
    <col min="7" max="7" width="3.90625" customWidth="1"/>
    <col min="8" max="10" width="10" customWidth="1"/>
    <col min="11" max="11" width="8.7265625" customWidth="1"/>
    <col min="12" max="12" width="2.36328125" style="3" customWidth="1"/>
    <col min="13" max="13" width="24" style="3" hidden="1" customWidth="1"/>
    <col min="14" max="15" width="9" hidden="1" customWidth="1"/>
    <col min="16" max="16" width="9" style="3" hidden="1" customWidth="1"/>
    <col min="17" max="16384" width="9" hidden="1"/>
  </cols>
  <sheetData>
    <row r="1" spans="1:16" ht="33.75" customHeight="1" x14ac:dyDescent="0.2">
      <c r="B1" s="152"/>
      <c r="C1" s="152"/>
      <c r="D1" s="152"/>
      <c r="E1" s="152"/>
      <c r="F1" s="152"/>
      <c r="G1" s="152"/>
      <c r="H1" s="152"/>
      <c r="I1" s="152"/>
      <c r="J1" s="152"/>
      <c r="K1" s="152"/>
    </row>
    <row r="2" spans="1:16" x14ac:dyDescent="0.2">
      <c r="B2" s="153"/>
      <c r="C2" s="153"/>
      <c r="D2" s="153"/>
      <c r="E2" s="153"/>
      <c r="F2" s="153"/>
      <c r="G2" s="153"/>
      <c r="H2" s="153"/>
      <c r="I2" s="153"/>
      <c r="J2" s="153"/>
      <c r="K2" s="153"/>
      <c r="M2"/>
      <c r="P2"/>
    </row>
    <row r="3" spans="1:16" x14ac:dyDescent="0.2">
      <c r="B3" s="4"/>
      <c r="C3" s="4"/>
      <c r="D3" s="4"/>
      <c r="E3" s="4"/>
      <c r="F3" s="4"/>
      <c r="G3" s="4"/>
      <c r="H3" s="4"/>
      <c r="I3" s="4"/>
      <c r="J3" s="4"/>
      <c r="K3" s="4"/>
      <c r="M3"/>
      <c r="P3"/>
    </row>
    <row r="4" spans="1:16" ht="20.25" customHeight="1" x14ac:dyDescent="0.2">
      <c r="B4" s="154" t="s">
        <v>285</v>
      </c>
      <c r="C4" s="155"/>
      <c r="D4" s="155"/>
      <c r="E4" s="155"/>
      <c r="F4" s="155"/>
      <c r="G4" s="155"/>
      <c r="H4" s="155"/>
      <c r="I4" s="155"/>
      <c r="J4" s="155"/>
      <c r="K4" s="156"/>
      <c r="M4" s="3" t="s">
        <v>123</v>
      </c>
      <c r="N4" s="3" t="s">
        <v>123</v>
      </c>
      <c r="P4" s="3" t="s">
        <v>123</v>
      </c>
    </row>
    <row r="5" spans="1:16" ht="20.25" customHeight="1" x14ac:dyDescent="0.2">
      <c r="A5"/>
      <c r="B5" s="136" t="s">
        <v>280</v>
      </c>
      <c r="C5" s="136"/>
      <c r="D5" s="140" t="s">
        <v>123</v>
      </c>
      <c r="E5" s="140"/>
      <c r="F5" s="140"/>
      <c r="G5" s="151" t="s">
        <v>105</v>
      </c>
      <c r="H5" s="151"/>
      <c r="I5" s="157" t="s">
        <v>123</v>
      </c>
      <c r="J5" s="157"/>
      <c r="K5" s="157"/>
      <c r="L5"/>
      <c r="M5" s="3" t="s">
        <v>32</v>
      </c>
      <c r="N5" s="3" t="s">
        <v>286</v>
      </c>
      <c r="P5" s="3" t="s">
        <v>102</v>
      </c>
    </row>
    <row r="6" spans="1:16" ht="105" customHeight="1" x14ac:dyDescent="0.2">
      <c r="A6"/>
      <c r="B6" s="5" t="s">
        <v>88</v>
      </c>
      <c r="C6" s="142"/>
      <c r="D6" s="145"/>
      <c r="E6" s="145"/>
      <c r="F6" s="145"/>
      <c r="G6" s="145"/>
      <c r="H6" s="146"/>
      <c r="I6" s="158" t="s">
        <v>333</v>
      </c>
      <c r="J6" s="159"/>
      <c r="K6" s="160"/>
      <c r="L6"/>
      <c r="M6" s="3" t="s">
        <v>379</v>
      </c>
      <c r="N6" s="3" t="s">
        <v>287</v>
      </c>
      <c r="P6" s="3" t="s">
        <v>378</v>
      </c>
    </row>
    <row r="7" spans="1:16" ht="20.25" customHeight="1" x14ac:dyDescent="0.2">
      <c r="A7"/>
      <c r="B7" s="5" t="s">
        <v>30</v>
      </c>
      <c r="C7" s="157" t="s">
        <v>123</v>
      </c>
      <c r="D7" s="157"/>
      <c r="E7" s="6" t="s">
        <v>9</v>
      </c>
      <c r="F7" s="157" t="s">
        <v>123</v>
      </c>
      <c r="G7" s="157"/>
      <c r="H7" s="136" t="s">
        <v>281</v>
      </c>
      <c r="I7" s="136"/>
      <c r="J7" s="157" t="s">
        <v>123</v>
      </c>
      <c r="K7" s="157"/>
      <c r="L7"/>
      <c r="M7" s="3" t="s">
        <v>380</v>
      </c>
      <c r="N7" s="3"/>
      <c r="P7" s="3" t="s">
        <v>123</v>
      </c>
    </row>
    <row r="8" spans="1:16" x14ac:dyDescent="0.2">
      <c r="A8"/>
      <c r="D8" s="7"/>
      <c r="E8" s="8"/>
      <c r="F8" s="8"/>
      <c r="L8"/>
      <c r="M8" s="3" t="s">
        <v>33</v>
      </c>
      <c r="N8" s="3"/>
      <c r="P8" s="9" t="s">
        <v>292</v>
      </c>
    </row>
    <row r="9" spans="1:16" s="86" customFormat="1" ht="20.25" customHeight="1" x14ac:dyDescent="0.2">
      <c r="A9" s="206" t="s">
        <v>419</v>
      </c>
      <c r="B9" s="138"/>
      <c r="C9" s="138"/>
      <c r="D9" s="138"/>
      <c r="E9" s="138"/>
      <c r="F9" s="103"/>
      <c r="G9" s="104"/>
      <c r="H9" s="105"/>
      <c r="I9" s="105" t="s">
        <v>409</v>
      </c>
      <c r="J9" s="103"/>
      <c r="K9" s="103"/>
      <c r="L9" s="103"/>
    </row>
    <row r="10" spans="1:16" s="86" customFormat="1" ht="20.25" customHeight="1" x14ac:dyDescent="0.2">
      <c r="A10" s="139" t="s">
        <v>417</v>
      </c>
      <c r="B10" s="139"/>
      <c r="C10" s="139"/>
      <c r="D10" s="139"/>
      <c r="E10" s="139"/>
      <c r="F10" s="106"/>
      <c r="G10" s="104"/>
      <c r="H10" s="107"/>
      <c r="I10" s="107" t="s">
        <v>410</v>
      </c>
      <c r="J10" s="106"/>
      <c r="K10" s="106"/>
      <c r="L10" s="106"/>
      <c r="M10" s="3"/>
    </row>
    <row r="11" spans="1:16" s="86" customFormat="1" ht="20.25" customHeight="1" x14ac:dyDescent="0.2">
      <c r="A11" s="139" t="s">
        <v>418</v>
      </c>
      <c r="B11" s="139"/>
      <c r="C11" s="139"/>
      <c r="D11" s="139"/>
      <c r="E11" s="139"/>
      <c r="F11" s="139"/>
      <c r="G11" s="104"/>
      <c r="H11" s="107"/>
      <c r="I11" s="107" t="s">
        <v>411</v>
      </c>
      <c r="J11" s="106"/>
      <c r="K11" s="106"/>
      <c r="L11" s="106"/>
      <c r="M11" s="3"/>
    </row>
    <row r="12" spans="1:16" s="86" customFormat="1" ht="20.25" customHeight="1" x14ac:dyDescent="0.2">
      <c r="A12" s="108" t="s">
        <v>412</v>
      </c>
      <c r="B12" s="108"/>
      <c r="C12" s="108"/>
      <c r="D12" s="108"/>
      <c r="E12" s="108"/>
      <c r="F12" s="109"/>
      <c r="G12" s="104"/>
      <c r="H12" s="107"/>
      <c r="I12" s="107" t="s">
        <v>413</v>
      </c>
      <c r="J12" s="106"/>
      <c r="K12" s="106"/>
      <c r="L12" s="106"/>
      <c r="M12" s="3"/>
    </row>
    <row r="13" spans="1:16" s="86" customFormat="1" ht="20.25" customHeight="1" x14ac:dyDescent="0.2">
      <c r="A13" s="108" t="s">
        <v>414</v>
      </c>
      <c r="B13" s="108"/>
      <c r="C13" s="108"/>
      <c r="D13" s="108"/>
      <c r="E13" s="108"/>
      <c r="F13" s="109"/>
      <c r="G13" s="104"/>
      <c r="H13" s="107"/>
      <c r="I13" s="107" t="s">
        <v>415</v>
      </c>
      <c r="J13" s="106"/>
      <c r="K13" s="106"/>
      <c r="L13" s="106"/>
      <c r="M13" s="3"/>
    </row>
    <row r="14" spans="1:16" s="86" customFormat="1" ht="20.25" customHeight="1" x14ac:dyDescent="0.2">
      <c r="A14" s="102"/>
      <c r="B14" s="102"/>
      <c r="C14" s="102"/>
      <c r="D14" s="102"/>
      <c r="E14" s="102"/>
      <c r="F14" s="106"/>
      <c r="G14" s="104"/>
      <c r="H14" s="107"/>
      <c r="I14" s="107" t="s">
        <v>416</v>
      </c>
      <c r="J14" s="106"/>
      <c r="K14" s="106"/>
      <c r="L14" s="106"/>
      <c r="M14" s="3"/>
    </row>
    <row r="15" spans="1:16" ht="14.25" customHeight="1" x14ac:dyDescent="0.2">
      <c r="A15"/>
      <c r="D15" s="7"/>
      <c r="E15" s="8"/>
      <c r="F15" s="8"/>
      <c r="L15"/>
      <c r="M15" s="3" t="s">
        <v>289</v>
      </c>
      <c r="N15" s="3"/>
      <c r="P15" s="3" t="s">
        <v>291</v>
      </c>
    </row>
    <row r="16" spans="1:16" ht="24.75" customHeight="1" x14ac:dyDescent="0.2">
      <c r="A16"/>
      <c r="B16" t="s">
        <v>327</v>
      </c>
      <c r="D16" s="7"/>
      <c r="E16" s="8"/>
      <c r="F16" s="8"/>
      <c r="L16"/>
      <c r="M16" s="3" t="s">
        <v>290</v>
      </c>
      <c r="N16" s="3"/>
      <c r="P16" s="3" t="s">
        <v>107</v>
      </c>
    </row>
    <row r="17" spans="1:16" ht="20.25" customHeight="1" x14ac:dyDescent="0.2">
      <c r="A17"/>
      <c r="B17" s="10" t="s">
        <v>282</v>
      </c>
      <c r="C17" s="142"/>
      <c r="D17" s="145"/>
      <c r="E17" s="145"/>
      <c r="F17" s="145"/>
      <c r="G17" s="146"/>
      <c r="H17" s="10" t="s">
        <v>31</v>
      </c>
      <c r="I17" s="149"/>
      <c r="J17" s="149"/>
      <c r="K17" s="149"/>
      <c r="L17"/>
      <c r="M17"/>
      <c r="N17" s="3"/>
      <c r="P17" s="3" t="s">
        <v>106</v>
      </c>
    </row>
    <row r="18" spans="1:16" ht="48" customHeight="1" x14ac:dyDescent="0.2">
      <c r="A18"/>
      <c r="B18" s="10" t="s">
        <v>20</v>
      </c>
      <c r="C18" s="141"/>
      <c r="D18" s="141"/>
      <c r="E18" s="141"/>
      <c r="F18" s="142"/>
      <c r="G18" s="11" t="s">
        <v>283</v>
      </c>
      <c r="H18" s="10" t="s">
        <v>276</v>
      </c>
      <c r="I18" s="150"/>
      <c r="J18" s="150"/>
      <c r="K18" s="150"/>
      <c r="L18"/>
      <c r="M18"/>
      <c r="N18" s="3"/>
      <c r="P18" s="3" t="s">
        <v>288</v>
      </c>
    </row>
    <row r="19" spans="1:16" ht="48" customHeight="1" x14ac:dyDescent="0.2">
      <c r="A19"/>
      <c r="B19" s="136" t="s">
        <v>0</v>
      </c>
      <c r="C19" s="10" t="s">
        <v>1</v>
      </c>
      <c r="D19" s="140"/>
      <c r="E19" s="140"/>
      <c r="F19" s="140"/>
      <c r="G19" s="140"/>
      <c r="H19" s="10" t="s">
        <v>2</v>
      </c>
      <c r="I19" s="140"/>
      <c r="J19" s="140"/>
      <c r="K19" s="140"/>
      <c r="L19"/>
      <c r="N19" s="3"/>
    </row>
    <row r="20" spans="1:16" ht="20.25" customHeight="1" x14ac:dyDescent="0.2">
      <c r="A20"/>
      <c r="B20" s="136"/>
      <c r="C20" s="136" t="s">
        <v>3</v>
      </c>
      <c r="D20" s="10" t="s">
        <v>277</v>
      </c>
      <c r="E20" s="141"/>
      <c r="F20" s="141"/>
      <c r="G20" s="141"/>
      <c r="H20" s="10" t="s">
        <v>4</v>
      </c>
      <c r="I20" s="141"/>
      <c r="J20" s="141"/>
      <c r="K20" s="141"/>
      <c r="L20"/>
      <c r="M20"/>
      <c r="N20" s="3"/>
      <c r="P20"/>
    </row>
    <row r="21" spans="1:16" ht="48" customHeight="1" x14ac:dyDescent="0.2">
      <c r="A21"/>
      <c r="B21" s="136"/>
      <c r="C21" s="136"/>
      <c r="D21" s="140"/>
      <c r="E21" s="140"/>
      <c r="F21" s="140"/>
      <c r="G21" s="140"/>
      <c r="H21" s="140"/>
      <c r="I21" s="140"/>
      <c r="J21" s="140"/>
      <c r="K21" s="140"/>
      <c r="L21"/>
      <c r="N21" s="3"/>
      <c r="P21"/>
    </row>
    <row r="22" spans="1:16" x14ac:dyDescent="0.2">
      <c r="A22"/>
      <c r="B22" s="8"/>
      <c r="C22" s="8"/>
      <c r="D22" s="8"/>
      <c r="E22" s="8"/>
      <c r="F22" s="8"/>
      <c r="G22" s="8"/>
      <c r="H22" s="8"/>
      <c r="I22" s="8"/>
      <c r="J22" s="8"/>
      <c r="K22" s="8"/>
      <c r="L22"/>
      <c r="N22" s="3"/>
      <c r="P22"/>
    </row>
    <row r="23" spans="1:16" ht="20.25" customHeight="1" x14ac:dyDescent="0.2">
      <c r="A23"/>
      <c r="B23" s="12" t="s">
        <v>328</v>
      </c>
      <c r="C23" s="8"/>
      <c r="D23" s="8"/>
      <c r="E23" s="8"/>
      <c r="F23" s="8"/>
      <c r="G23" s="8"/>
      <c r="H23" s="8"/>
      <c r="I23" s="8"/>
      <c r="J23" s="8"/>
      <c r="K23" s="8"/>
      <c r="L23"/>
      <c r="N23" s="3"/>
    </row>
    <row r="24" spans="1:16" ht="20.25" customHeight="1" x14ac:dyDescent="0.2">
      <c r="B24" s="13" t="s">
        <v>248</v>
      </c>
      <c r="C24" s="8"/>
      <c r="D24" s="8"/>
      <c r="E24" s="8"/>
      <c r="F24" s="8"/>
      <c r="G24" s="8"/>
      <c r="H24" s="8"/>
      <c r="I24" s="8"/>
      <c r="J24" s="8"/>
      <c r="K24" s="8"/>
    </row>
    <row r="25" spans="1:16" ht="20.25" customHeight="1" x14ac:dyDescent="0.2">
      <c r="B25" s="14" t="s">
        <v>301</v>
      </c>
      <c r="C25" s="141"/>
      <c r="D25" s="141"/>
      <c r="E25" s="141"/>
      <c r="F25" s="142"/>
      <c r="G25" s="15" t="s">
        <v>278</v>
      </c>
      <c r="H25" s="10" t="s">
        <v>284</v>
      </c>
      <c r="I25" s="143"/>
      <c r="J25" s="144"/>
      <c r="K25" s="144"/>
    </row>
    <row r="26" spans="1:16" ht="20.25" customHeight="1" x14ac:dyDescent="0.2">
      <c r="B26" s="14" t="s">
        <v>301</v>
      </c>
      <c r="C26" s="141"/>
      <c r="D26" s="141"/>
      <c r="E26" s="141"/>
      <c r="F26" s="142"/>
      <c r="G26" s="15" t="s">
        <v>278</v>
      </c>
      <c r="H26" s="10" t="s">
        <v>284</v>
      </c>
      <c r="I26" s="143"/>
      <c r="J26" s="144"/>
      <c r="K26" s="144"/>
    </row>
    <row r="27" spans="1:16" ht="20.25" customHeight="1" x14ac:dyDescent="0.2">
      <c r="B27" s="14" t="s">
        <v>301</v>
      </c>
      <c r="C27" s="141"/>
      <c r="D27" s="141"/>
      <c r="E27" s="141"/>
      <c r="F27" s="142"/>
      <c r="G27" s="15" t="s">
        <v>278</v>
      </c>
      <c r="H27" s="10" t="s">
        <v>276</v>
      </c>
      <c r="I27" s="143"/>
      <c r="J27" s="144"/>
      <c r="K27" s="144"/>
    </row>
    <row r="28" spans="1:16" ht="20.25" customHeight="1" x14ac:dyDescent="0.2">
      <c r="B28" s="14" t="s">
        <v>301</v>
      </c>
      <c r="C28" s="141"/>
      <c r="D28" s="141"/>
      <c r="E28" s="141"/>
      <c r="F28" s="142"/>
      <c r="G28" s="15" t="s">
        <v>278</v>
      </c>
      <c r="H28" s="10" t="s">
        <v>276</v>
      </c>
      <c r="I28" s="143"/>
      <c r="J28" s="144"/>
      <c r="K28" s="144"/>
    </row>
    <row r="29" spans="1:16" ht="20.25" customHeight="1" x14ac:dyDescent="0.2"/>
    <row r="30" spans="1:16" ht="20.25" customHeight="1" x14ac:dyDescent="0.2">
      <c r="B30" t="s">
        <v>329</v>
      </c>
      <c r="E30" s="16" t="s">
        <v>279</v>
      </c>
    </row>
    <row r="31" spans="1:16" ht="20.25" customHeight="1" x14ac:dyDescent="0.2">
      <c r="A31"/>
      <c r="B31" s="10" t="s">
        <v>381</v>
      </c>
      <c r="C31" s="142"/>
      <c r="D31" s="145"/>
      <c r="E31" s="145"/>
      <c r="F31" s="145"/>
      <c r="G31" s="146"/>
      <c r="H31" s="147" t="s">
        <v>382</v>
      </c>
      <c r="I31" s="149"/>
      <c r="J31" s="149"/>
      <c r="K31" s="149"/>
      <c r="L31"/>
      <c r="M31"/>
      <c r="N31" s="3"/>
    </row>
    <row r="32" spans="1:16" ht="48" customHeight="1" x14ac:dyDescent="0.2">
      <c r="A32"/>
      <c r="B32" s="10" t="s">
        <v>20</v>
      </c>
      <c r="C32" s="141"/>
      <c r="D32" s="141"/>
      <c r="E32" s="141"/>
      <c r="F32" s="142"/>
      <c r="G32" s="11" t="s">
        <v>383</v>
      </c>
      <c r="H32" s="148"/>
      <c r="I32" s="150"/>
      <c r="J32" s="150"/>
      <c r="K32" s="150"/>
      <c r="L32"/>
      <c r="M32"/>
      <c r="N32" s="3"/>
    </row>
    <row r="33" spans="1:16" ht="48" customHeight="1" x14ac:dyDescent="0.2">
      <c r="A33"/>
      <c r="B33" s="136" t="s">
        <v>0</v>
      </c>
      <c r="C33" s="10" t="s">
        <v>1</v>
      </c>
      <c r="D33" s="140"/>
      <c r="E33" s="140"/>
      <c r="F33" s="140"/>
      <c r="G33" s="140"/>
      <c r="H33" s="10" t="s">
        <v>2</v>
      </c>
      <c r="I33" s="140"/>
      <c r="J33" s="140"/>
      <c r="K33" s="140"/>
      <c r="L33"/>
      <c r="N33" s="3"/>
    </row>
    <row r="34" spans="1:16" ht="20.25" customHeight="1" x14ac:dyDescent="0.2">
      <c r="A34"/>
      <c r="B34" s="136"/>
      <c r="C34" s="136" t="s">
        <v>3</v>
      </c>
      <c r="D34" s="10" t="s">
        <v>384</v>
      </c>
      <c r="E34" s="141"/>
      <c r="F34" s="141"/>
      <c r="G34" s="141"/>
      <c r="H34" s="10" t="s">
        <v>4</v>
      </c>
      <c r="I34" s="141"/>
      <c r="J34" s="141"/>
      <c r="K34" s="141"/>
      <c r="L34"/>
      <c r="M34"/>
      <c r="N34" s="3"/>
      <c r="P34"/>
    </row>
    <row r="35" spans="1:16" ht="48" customHeight="1" x14ac:dyDescent="0.2">
      <c r="A35"/>
      <c r="B35" s="136"/>
      <c r="C35" s="136"/>
      <c r="D35" s="140"/>
      <c r="E35" s="140"/>
      <c r="F35" s="140"/>
      <c r="G35" s="140"/>
      <c r="H35" s="140"/>
      <c r="I35" s="140"/>
      <c r="J35" s="140"/>
      <c r="K35" s="140"/>
      <c r="L35"/>
      <c r="N35" s="3"/>
      <c r="P35"/>
    </row>
    <row r="36" spans="1:16" ht="20.5" customHeight="1" x14ac:dyDescent="0.2"/>
    <row r="37" spans="1:16" ht="20.5" customHeight="1" x14ac:dyDescent="0.2">
      <c r="B37" s="136" t="s">
        <v>109</v>
      </c>
      <c r="C37" s="136"/>
      <c r="D37" s="17"/>
      <c r="E37" s="16" t="s">
        <v>110</v>
      </c>
    </row>
    <row r="38" spans="1:16" ht="8.25" customHeight="1" x14ac:dyDescent="0.2"/>
    <row r="39" spans="1:16" ht="20.5" customHeight="1" x14ac:dyDescent="0.2">
      <c r="B39" s="151" t="s">
        <v>111</v>
      </c>
      <c r="C39" s="151"/>
      <c r="D39" s="161"/>
      <c r="E39" s="161"/>
      <c r="F39" s="10" t="s">
        <v>4</v>
      </c>
      <c r="G39" s="141"/>
      <c r="H39" s="141"/>
      <c r="I39" s="10" t="s">
        <v>112</v>
      </c>
      <c r="J39" s="141"/>
      <c r="K39" s="141"/>
    </row>
    <row r="40" spans="1:16" ht="19.5" customHeight="1" x14ac:dyDescent="0.2"/>
    <row r="41" spans="1:16" ht="19.5" customHeight="1" x14ac:dyDescent="0.2"/>
    <row r="42" spans="1:16" ht="20.149999999999999" customHeight="1" x14ac:dyDescent="0.2"/>
    <row r="43" spans="1:16" ht="20.149999999999999" customHeight="1" x14ac:dyDescent="0.2"/>
    <row r="48" spans="1:16" ht="27.75" customHeight="1" x14ac:dyDescent="0.2"/>
  </sheetData>
  <sheetProtection formatCells="0" selectLockedCells="1"/>
  <mergeCells count="52">
    <mergeCell ref="B37:C37"/>
    <mergeCell ref="B39:C39"/>
    <mergeCell ref="D39:E39"/>
    <mergeCell ref="G39:H39"/>
    <mergeCell ref="J39:K39"/>
    <mergeCell ref="C7:D7"/>
    <mergeCell ref="F7:G7"/>
    <mergeCell ref="H7:I7"/>
    <mergeCell ref="J7:K7"/>
    <mergeCell ref="C6:H6"/>
    <mergeCell ref="I6:K6"/>
    <mergeCell ref="B5:C5"/>
    <mergeCell ref="G5:H5"/>
    <mergeCell ref="B1:K1"/>
    <mergeCell ref="B2:K2"/>
    <mergeCell ref="B4:K4"/>
    <mergeCell ref="D5:F5"/>
    <mergeCell ref="I5:K5"/>
    <mergeCell ref="I17:K17"/>
    <mergeCell ref="C18:F18"/>
    <mergeCell ref="I18:K18"/>
    <mergeCell ref="B19:B21"/>
    <mergeCell ref="D19:G19"/>
    <mergeCell ref="I19:K19"/>
    <mergeCell ref="C20:C21"/>
    <mergeCell ref="E20:G20"/>
    <mergeCell ref="I20:K20"/>
    <mergeCell ref="D21:K21"/>
    <mergeCell ref="I25:K25"/>
    <mergeCell ref="C26:F26"/>
    <mergeCell ref="I26:K26"/>
    <mergeCell ref="C27:F27"/>
    <mergeCell ref="I27:K27"/>
    <mergeCell ref="I28:K28"/>
    <mergeCell ref="C31:G31"/>
    <mergeCell ref="H31:H32"/>
    <mergeCell ref="C32:F32"/>
    <mergeCell ref="I31:K31"/>
    <mergeCell ref="I32:K32"/>
    <mergeCell ref="I33:K33"/>
    <mergeCell ref="C34:C35"/>
    <mergeCell ref="E34:G34"/>
    <mergeCell ref="I34:K34"/>
    <mergeCell ref="D35:K35"/>
    <mergeCell ref="A9:E9"/>
    <mergeCell ref="A10:E10"/>
    <mergeCell ref="A11:F11"/>
    <mergeCell ref="B33:B35"/>
    <mergeCell ref="D33:G33"/>
    <mergeCell ref="C28:F28"/>
    <mergeCell ref="C25:F25"/>
    <mergeCell ref="C17:G17"/>
  </mergeCells>
  <phoneticPr fontId="1"/>
  <dataValidations count="6">
    <dataValidation type="list" allowBlank="1" showInputMessage="1" showErrorMessage="1" sqref="J7:K7" xr:uid="{00000000-0002-0000-0300-000000000000}">
      <formula1>$P$4:$P$6</formula1>
    </dataValidation>
    <dataValidation type="list" allowBlank="1" showInputMessage="1" showErrorMessage="1" sqref="C7:D7 F7:G7" xr:uid="{00000000-0002-0000-0300-000001000000}">
      <formula1>$N$4:$N$6</formula1>
    </dataValidation>
    <dataValidation type="list" allowBlank="1" showInputMessage="1" showErrorMessage="1" sqref="J8:K8" xr:uid="{00000000-0002-0000-0300-000002000000}">
      <formula1>$P$5:$P$6</formula1>
    </dataValidation>
    <dataValidation type="list" allowBlank="1" showInputMessage="1" showErrorMessage="1" sqref="F8:G8 C8:D8" xr:uid="{00000000-0002-0000-0300-000003000000}">
      <formula1>$N$5:$N$6</formula1>
    </dataValidation>
    <dataValidation type="list" allowBlank="1" showInputMessage="1" showErrorMessage="1" sqref="D5:F5" xr:uid="{00000000-0002-0000-0300-000004000000}">
      <formula1>$M$4:$M$16</formula1>
    </dataValidation>
    <dataValidation type="list" allowBlank="1" showInputMessage="1" showErrorMessage="1" sqref="I5:K5" xr:uid="{00000000-0002-0000-0300-000005000000}">
      <formula1>$P$7:$P$18</formula1>
    </dataValidation>
  </dataValidations>
  <hyperlinks>
    <hyperlink ref="A9" location="注意事項!A1" display="■ ご依頼に関する注意事項をご確認ください" xr:uid="{64B5F73E-DB98-4A28-8FC9-CF53CE083FD2}"/>
    <hyperlink ref="A10" location="サンプル送付方法!A1" display="■ サンプル送付方法についてご確認ください" xr:uid="{637360C7-82D9-46DF-A157-8487CB50BE4B}"/>
    <hyperlink ref="A11" r:id="rId1" xr:uid="{68C4DA4E-B1B4-4F88-B146-6B676EB13D4C}"/>
    <hyperlink ref="A9:E9" location="DNAサンプルの調整方法!A1" display="■ DNAサンプルの調整方法をご確認ください" xr:uid="{0BCC7F62-C4CC-4B60-921F-EC545C31F715}"/>
    <hyperlink ref="A10:E10" location="サンプル送付方法!A1" display="■ サンプル送付方法についてご確認ください" xr:uid="{7931AF7C-2F61-4F5D-B3A9-C993E84C6F9D}"/>
    <hyperlink ref="A11:F11" r:id="rId2" display="■ 当社個人情報保護についてをご確認頂き、同意の上ご記入ください。" xr:uid="{14EE47C8-6FE4-443F-B9A7-85010E59D734}"/>
  </hyperlinks>
  <pageMargins left="0.36" right="0.46" top="0.54" bottom="0.32" header="0.3" footer="0.3"/>
  <pageSetup paperSize="9" scale="80" orientation="portrait" r:id="rId3"/>
  <headerFooter>
    <oddHeader>&amp;R&amp;A&amp;P</oddHeader>
  </headerFooter>
  <drawing r:id="rId4"/>
  <legacyDrawing r:id="rId5"/>
  <mc:AlternateContent xmlns:mc="http://schemas.openxmlformats.org/markup-compatibility/2006">
    <mc:Choice Requires="x14">
      <controls>
        <mc:AlternateContent xmlns:mc="http://schemas.openxmlformats.org/markup-compatibility/2006">
          <mc:Choice Requires="x14">
            <control shapeId="39937" r:id="rId6" name="Group Box 1">
              <controlPr defaultSize="0" autoFill="0" autoPict="0">
                <anchor moveWithCells="1">
                  <from>
                    <xdr:col>0</xdr:col>
                    <xdr:colOff>717550</xdr:colOff>
                    <xdr:row>37</xdr:row>
                    <xdr:rowOff>0</xdr:rowOff>
                  </from>
                  <to>
                    <xdr:col>8</xdr:col>
                    <xdr:colOff>12700</xdr:colOff>
                    <xdr:row>41</xdr:row>
                    <xdr:rowOff>76200</xdr:rowOff>
                  </to>
                </anchor>
              </controlPr>
            </control>
          </mc:Choice>
        </mc:AlternateContent>
        <mc:AlternateContent xmlns:mc="http://schemas.openxmlformats.org/markup-compatibility/2006">
          <mc:Choice Requires="x14">
            <control shapeId="39938" r:id="rId7" name="Group Box 2">
              <controlPr defaultSize="0" autoFill="0" autoPict="0">
                <anchor moveWithCells="1">
                  <from>
                    <xdr:col>1</xdr:col>
                    <xdr:colOff>781050</xdr:colOff>
                    <xdr:row>37</xdr:row>
                    <xdr:rowOff>0</xdr:rowOff>
                  </from>
                  <to>
                    <xdr:col>7</xdr:col>
                    <xdr:colOff>336550</xdr:colOff>
                    <xdr:row>40</xdr:row>
                    <xdr:rowOff>107950</xdr:rowOff>
                  </to>
                </anchor>
              </controlPr>
            </control>
          </mc:Choice>
        </mc:AlternateContent>
        <mc:AlternateContent xmlns:mc="http://schemas.openxmlformats.org/markup-compatibility/2006">
          <mc:Choice Requires="x14">
            <control shapeId="39939" r:id="rId8" name="Group Box 3">
              <controlPr defaultSize="0" autoFill="0" autoPict="0">
                <anchor moveWithCells="1">
                  <from>
                    <xdr:col>1</xdr:col>
                    <xdr:colOff>838200</xdr:colOff>
                    <xdr:row>37</xdr:row>
                    <xdr:rowOff>0</xdr:rowOff>
                  </from>
                  <to>
                    <xdr:col>4</xdr:col>
                    <xdr:colOff>704850</xdr:colOff>
                    <xdr:row>39</xdr:row>
                    <xdr:rowOff>38100</xdr:rowOff>
                  </to>
                </anchor>
              </controlPr>
            </control>
          </mc:Choice>
        </mc:AlternateContent>
        <mc:AlternateContent xmlns:mc="http://schemas.openxmlformats.org/markup-compatibility/2006">
          <mc:Choice Requires="x14">
            <control shapeId="39940" r:id="rId9" name="Group Box 4">
              <controlPr defaultSize="0" autoFill="0" autoPict="0">
                <anchor moveWithCells="1">
                  <from>
                    <xdr:col>1</xdr:col>
                    <xdr:colOff>1028700</xdr:colOff>
                    <xdr:row>37</xdr:row>
                    <xdr:rowOff>0</xdr:rowOff>
                  </from>
                  <to>
                    <xdr:col>7</xdr:col>
                    <xdr:colOff>412750</xdr:colOff>
                    <xdr:row>43</xdr:row>
                    <xdr:rowOff>57150</xdr:rowOff>
                  </to>
                </anchor>
              </controlPr>
            </control>
          </mc:Choice>
        </mc:AlternateContent>
        <mc:AlternateContent xmlns:mc="http://schemas.openxmlformats.org/markup-compatibility/2006">
          <mc:Choice Requires="x14">
            <control shapeId="39941" r:id="rId10" name="Group Box 5">
              <controlPr defaultSize="0" autoFill="0" autoPict="0">
                <anchor moveWithCells="1">
                  <from>
                    <xdr:col>5</xdr:col>
                    <xdr:colOff>469900</xdr:colOff>
                    <xdr:row>37</xdr:row>
                    <xdr:rowOff>0</xdr:rowOff>
                  </from>
                  <to>
                    <xdr:col>8</xdr:col>
                    <xdr:colOff>488950</xdr:colOff>
                    <xdr:row>40</xdr:row>
                    <xdr:rowOff>69850</xdr:rowOff>
                  </to>
                </anchor>
              </controlPr>
            </control>
          </mc:Choice>
        </mc:AlternateContent>
        <mc:AlternateContent xmlns:mc="http://schemas.openxmlformats.org/markup-compatibility/2006">
          <mc:Choice Requires="x14">
            <control shapeId="39942" r:id="rId11" name="Group Box 6">
              <controlPr defaultSize="0" autoFill="0" autoPict="0">
                <anchor moveWithCells="1">
                  <from>
                    <xdr:col>1</xdr:col>
                    <xdr:colOff>1022350</xdr:colOff>
                    <xdr:row>37</xdr:row>
                    <xdr:rowOff>0</xdr:rowOff>
                  </from>
                  <to>
                    <xdr:col>7</xdr:col>
                    <xdr:colOff>0</xdr:colOff>
                    <xdr:row>45</xdr:row>
                    <xdr:rowOff>88900</xdr:rowOff>
                  </to>
                </anchor>
              </controlPr>
            </control>
          </mc:Choice>
        </mc:AlternateContent>
        <mc:AlternateContent xmlns:mc="http://schemas.openxmlformats.org/markup-compatibility/2006">
          <mc:Choice Requires="x14">
            <control shapeId="39943" r:id="rId12" name="Group Box 7">
              <controlPr defaultSize="0" autoFill="0" autoPict="0">
                <anchor moveWithCells="1">
                  <from>
                    <xdr:col>4</xdr:col>
                    <xdr:colOff>533400</xdr:colOff>
                    <xdr:row>37</xdr:row>
                    <xdr:rowOff>0</xdr:rowOff>
                  </from>
                  <to>
                    <xdr:col>8</xdr:col>
                    <xdr:colOff>571500</xdr:colOff>
                    <xdr:row>39</xdr:row>
                    <xdr:rowOff>95250</xdr:rowOff>
                  </to>
                </anchor>
              </controlPr>
            </control>
          </mc:Choice>
        </mc:AlternateContent>
        <mc:AlternateContent xmlns:mc="http://schemas.openxmlformats.org/markup-compatibility/2006">
          <mc:Choice Requires="x14">
            <control shapeId="39944" r:id="rId13" name="Group Box 8">
              <controlPr defaultSize="0" autoFill="0" autoPict="0">
                <anchor moveWithCells="1">
                  <from>
                    <xdr:col>0</xdr:col>
                    <xdr:colOff>717550</xdr:colOff>
                    <xdr:row>37</xdr:row>
                    <xdr:rowOff>0</xdr:rowOff>
                  </from>
                  <to>
                    <xdr:col>8</xdr:col>
                    <xdr:colOff>12700</xdr:colOff>
                    <xdr:row>41</xdr:row>
                    <xdr:rowOff>76200</xdr:rowOff>
                  </to>
                </anchor>
              </controlPr>
            </control>
          </mc:Choice>
        </mc:AlternateContent>
        <mc:AlternateContent xmlns:mc="http://schemas.openxmlformats.org/markup-compatibility/2006">
          <mc:Choice Requires="x14">
            <control shapeId="39945" r:id="rId14" name="Group Box 9">
              <controlPr defaultSize="0" autoFill="0" autoPict="0">
                <anchor moveWithCells="1">
                  <from>
                    <xdr:col>1</xdr:col>
                    <xdr:colOff>1028700</xdr:colOff>
                    <xdr:row>37</xdr:row>
                    <xdr:rowOff>0</xdr:rowOff>
                  </from>
                  <to>
                    <xdr:col>7</xdr:col>
                    <xdr:colOff>412750</xdr:colOff>
                    <xdr:row>43</xdr:row>
                    <xdr:rowOff>57150</xdr:rowOff>
                  </to>
                </anchor>
              </controlPr>
            </control>
          </mc:Choice>
        </mc:AlternateContent>
        <mc:AlternateContent xmlns:mc="http://schemas.openxmlformats.org/markup-compatibility/2006">
          <mc:Choice Requires="x14">
            <control shapeId="39946" r:id="rId15" name="Group Box 10">
              <controlPr defaultSize="0" autoFill="0" autoPict="0">
                <anchor moveWithCells="1">
                  <from>
                    <xdr:col>4</xdr:col>
                    <xdr:colOff>533400</xdr:colOff>
                    <xdr:row>37</xdr:row>
                    <xdr:rowOff>0</xdr:rowOff>
                  </from>
                  <to>
                    <xdr:col>7</xdr:col>
                    <xdr:colOff>279400</xdr:colOff>
                    <xdr:row>39</xdr:row>
                    <xdr:rowOff>95250</xdr:rowOff>
                  </to>
                </anchor>
              </controlPr>
            </control>
          </mc:Choice>
        </mc:AlternateContent>
        <mc:AlternateContent xmlns:mc="http://schemas.openxmlformats.org/markup-compatibility/2006">
          <mc:Choice Requires="x14">
            <control shapeId="39951" r:id="rId16" name="Group Box 15">
              <controlPr defaultSize="0" autoFill="0" autoPict="0">
                <anchor moveWithCells="1">
                  <from>
                    <xdr:col>1</xdr:col>
                    <xdr:colOff>717550</xdr:colOff>
                    <xdr:row>36</xdr:row>
                    <xdr:rowOff>0</xdr:rowOff>
                  </from>
                  <to>
                    <xdr:col>8</xdr:col>
                    <xdr:colOff>704850</xdr:colOff>
                    <xdr:row>40</xdr:row>
                    <xdr:rowOff>76200</xdr:rowOff>
                  </to>
                </anchor>
              </controlPr>
            </control>
          </mc:Choice>
        </mc:AlternateContent>
        <mc:AlternateContent xmlns:mc="http://schemas.openxmlformats.org/markup-compatibility/2006">
          <mc:Choice Requires="x14">
            <control shapeId="39952" r:id="rId17" name="Group Box 16">
              <controlPr defaultSize="0" autoFill="0" autoPict="0">
                <anchor moveWithCells="1">
                  <from>
                    <xdr:col>2</xdr:col>
                    <xdr:colOff>781050</xdr:colOff>
                    <xdr:row>36</xdr:row>
                    <xdr:rowOff>0</xdr:rowOff>
                  </from>
                  <to>
                    <xdr:col>8</xdr:col>
                    <xdr:colOff>336550</xdr:colOff>
                    <xdr:row>39</xdr:row>
                    <xdr:rowOff>107950</xdr:rowOff>
                  </to>
                </anchor>
              </controlPr>
            </control>
          </mc:Choice>
        </mc:AlternateContent>
        <mc:AlternateContent xmlns:mc="http://schemas.openxmlformats.org/markup-compatibility/2006">
          <mc:Choice Requires="x14">
            <control shapeId="39953" r:id="rId18" name="Group Box 17">
              <controlPr defaultSize="0" autoFill="0" autoPict="0">
                <anchor moveWithCells="1">
                  <from>
                    <xdr:col>2</xdr:col>
                    <xdr:colOff>838200</xdr:colOff>
                    <xdr:row>36</xdr:row>
                    <xdr:rowOff>0</xdr:rowOff>
                  </from>
                  <to>
                    <xdr:col>5</xdr:col>
                    <xdr:colOff>704850</xdr:colOff>
                    <xdr:row>37</xdr:row>
                    <xdr:rowOff>127000</xdr:rowOff>
                  </to>
                </anchor>
              </controlPr>
            </control>
          </mc:Choice>
        </mc:AlternateContent>
        <mc:AlternateContent xmlns:mc="http://schemas.openxmlformats.org/markup-compatibility/2006">
          <mc:Choice Requires="x14">
            <control shapeId="39954" r:id="rId19" name="Group Box 18">
              <controlPr defaultSize="0" autoFill="0" autoPict="0">
                <anchor moveWithCells="1">
                  <from>
                    <xdr:col>2</xdr:col>
                    <xdr:colOff>1028700</xdr:colOff>
                    <xdr:row>36</xdr:row>
                    <xdr:rowOff>0</xdr:rowOff>
                  </from>
                  <to>
                    <xdr:col>8</xdr:col>
                    <xdr:colOff>412750</xdr:colOff>
                    <xdr:row>41</xdr:row>
                    <xdr:rowOff>152400</xdr:rowOff>
                  </to>
                </anchor>
              </controlPr>
            </control>
          </mc:Choice>
        </mc:AlternateContent>
        <mc:AlternateContent xmlns:mc="http://schemas.openxmlformats.org/markup-compatibility/2006">
          <mc:Choice Requires="x14">
            <control shapeId="39955" r:id="rId20" name="Group Box 19">
              <controlPr defaultSize="0" autoFill="0" autoPict="0">
                <anchor moveWithCells="1">
                  <from>
                    <xdr:col>6</xdr:col>
                    <xdr:colOff>469900</xdr:colOff>
                    <xdr:row>36</xdr:row>
                    <xdr:rowOff>0</xdr:rowOff>
                  </from>
                  <to>
                    <xdr:col>9</xdr:col>
                    <xdr:colOff>317500</xdr:colOff>
                    <xdr:row>39</xdr:row>
                    <xdr:rowOff>69850</xdr:rowOff>
                  </to>
                </anchor>
              </controlPr>
            </control>
          </mc:Choice>
        </mc:AlternateContent>
        <mc:AlternateContent xmlns:mc="http://schemas.openxmlformats.org/markup-compatibility/2006">
          <mc:Choice Requires="x14">
            <control shapeId="39956" r:id="rId21" name="Group Box 20">
              <controlPr defaultSize="0" autoFill="0" autoPict="0">
                <anchor moveWithCells="1">
                  <from>
                    <xdr:col>2</xdr:col>
                    <xdr:colOff>1022350</xdr:colOff>
                    <xdr:row>36</xdr:row>
                    <xdr:rowOff>0</xdr:rowOff>
                  </from>
                  <to>
                    <xdr:col>8</xdr:col>
                    <xdr:colOff>0</xdr:colOff>
                    <xdr:row>44</xdr:row>
                    <xdr:rowOff>19050</xdr:rowOff>
                  </to>
                </anchor>
              </controlPr>
            </control>
          </mc:Choice>
        </mc:AlternateContent>
        <mc:AlternateContent xmlns:mc="http://schemas.openxmlformats.org/markup-compatibility/2006">
          <mc:Choice Requires="x14">
            <control shapeId="39957" r:id="rId22" name="Group Box 21">
              <controlPr defaultSize="0" autoFill="0" autoPict="0">
                <anchor moveWithCells="1">
                  <from>
                    <xdr:col>5</xdr:col>
                    <xdr:colOff>533400</xdr:colOff>
                    <xdr:row>36</xdr:row>
                    <xdr:rowOff>0</xdr:rowOff>
                  </from>
                  <to>
                    <xdr:col>9</xdr:col>
                    <xdr:colOff>571500</xdr:colOff>
                    <xdr:row>37</xdr:row>
                    <xdr:rowOff>184150</xdr:rowOff>
                  </to>
                </anchor>
              </controlPr>
            </control>
          </mc:Choice>
        </mc:AlternateContent>
        <mc:AlternateContent xmlns:mc="http://schemas.openxmlformats.org/markup-compatibility/2006">
          <mc:Choice Requires="x14">
            <control shapeId="39958" r:id="rId23" name="Group Box 22">
              <controlPr defaultSize="0" autoFill="0" autoPict="0">
                <anchor moveWithCells="1">
                  <from>
                    <xdr:col>1</xdr:col>
                    <xdr:colOff>717550</xdr:colOff>
                    <xdr:row>36</xdr:row>
                    <xdr:rowOff>0</xdr:rowOff>
                  </from>
                  <to>
                    <xdr:col>8</xdr:col>
                    <xdr:colOff>704850</xdr:colOff>
                    <xdr:row>40</xdr:row>
                    <xdr:rowOff>76200</xdr:rowOff>
                  </to>
                </anchor>
              </controlPr>
            </control>
          </mc:Choice>
        </mc:AlternateContent>
        <mc:AlternateContent xmlns:mc="http://schemas.openxmlformats.org/markup-compatibility/2006">
          <mc:Choice Requires="x14">
            <control shapeId="39959" r:id="rId24" name="Group Box 23">
              <controlPr defaultSize="0" autoFill="0" autoPict="0">
                <anchor moveWithCells="1">
                  <from>
                    <xdr:col>2</xdr:col>
                    <xdr:colOff>1028700</xdr:colOff>
                    <xdr:row>36</xdr:row>
                    <xdr:rowOff>0</xdr:rowOff>
                  </from>
                  <to>
                    <xdr:col>8</xdr:col>
                    <xdr:colOff>412750</xdr:colOff>
                    <xdr:row>41</xdr:row>
                    <xdr:rowOff>152400</xdr:rowOff>
                  </to>
                </anchor>
              </controlPr>
            </control>
          </mc:Choice>
        </mc:AlternateContent>
        <mc:AlternateContent xmlns:mc="http://schemas.openxmlformats.org/markup-compatibility/2006">
          <mc:Choice Requires="x14">
            <control shapeId="39960" r:id="rId25" name="Group Box 24">
              <controlPr defaultSize="0" autoFill="0" autoPict="0">
                <anchor moveWithCells="1">
                  <from>
                    <xdr:col>5</xdr:col>
                    <xdr:colOff>533400</xdr:colOff>
                    <xdr:row>36</xdr:row>
                    <xdr:rowOff>0</xdr:rowOff>
                  </from>
                  <to>
                    <xdr:col>8</xdr:col>
                    <xdr:colOff>279400</xdr:colOff>
                    <xdr:row>37</xdr:row>
                    <xdr:rowOff>184150</xdr:rowOff>
                  </to>
                </anchor>
              </controlPr>
            </control>
          </mc:Choice>
        </mc:AlternateContent>
        <mc:AlternateContent xmlns:mc="http://schemas.openxmlformats.org/markup-compatibility/2006">
          <mc:Choice Requires="x14">
            <control shapeId="39961" r:id="rId26" name="Check Box 25">
              <controlPr defaultSize="0" autoFill="0" autoLine="0" autoPict="0">
                <anchor moveWithCells="1">
                  <from>
                    <xdr:col>7</xdr:col>
                    <xdr:colOff>431800</xdr:colOff>
                    <xdr:row>7</xdr:row>
                    <xdr:rowOff>88900</xdr:rowOff>
                  </from>
                  <to>
                    <xdr:col>7</xdr:col>
                    <xdr:colOff>660400</xdr:colOff>
                    <xdr:row>9</xdr:row>
                    <xdr:rowOff>76200</xdr:rowOff>
                  </to>
                </anchor>
              </controlPr>
            </control>
          </mc:Choice>
        </mc:AlternateContent>
        <mc:AlternateContent xmlns:mc="http://schemas.openxmlformats.org/markup-compatibility/2006">
          <mc:Choice Requires="x14">
            <control shapeId="39963" r:id="rId27" name="Check Box 27">
              <controlPr defaultSize="0" autoFill="0" autoLine="0" autoPict="0">
                <anchor moveWithCells="1">
                  <from>
                    <xdr:col>7</xdr:col>
                    <xdr:colOff>425450</xdr:colOff>
                    <xdr:row>9</xdr:row>
                    <xdr:rowOff>184150</xdr:rowOff>
                  </from>
                  <to>
                    <xdr:col>7</xdr:col>
                    <xdr:colOff>654050</xdr:colOff>
                    <xdr:row>11</xdr:row>
                    <xdr:rowOff>95250</xdr:rowOff>
                  </to>
                </anchor>
              </controlPr>
            </control>
          </mc:Choice>
        </mc:AlternateContent>
        <mc:AlternateContent xmlns:mc="http://schemas.openxmlformats.org/markup-compatibility/2006">
          <mc:Choice Requires="x14">
            <control shapeId="39964" r:id="rId28" name="Check Box 28">
              <controlPr defaultSize="0" autoFill="0" autoLine="0" autoPict="0">
                <anchor moveWithCells="1">
                  <from>
                    <xdr:col>7</xdr:col>
                    <xdr:colOff>425450</xdr:colOff>
                    <xdr:row>10</xdr:row>
                    <xdr:rowOff>184150</xdr:rowOff>
                  </from>
                  <to>
                    <xdr:col>7</xdr:col>
                    <xdr:colOff>654050</xdr:colOff>
                    <xdr:row>12</xdr:row>
                    <xdr:rowOff>95250</xdr:rowOff>
                  </to>
                </anchor>
              </controlPr>
            </control>
          </mc:Choice>
        </mc:AlternateContent>
        <mc:AlternateContent xmlns:mc="http://schemas.openxmlformats.org/markup-compatibility/2006">
          <mc:Choice Requires="x14">
            <control shapeId="39966" r:id="rId29" name="Check Box 30">
              <controlPr defaultSize="0" autoFill="0" autoLine="0" autoPict="0">
                <anchor moveWithCells="1">
                  <from>
                    <xdr:col>7</xdr:col>
                    <xdr:colOff>412750</xdr:colOff>
                    <xdr:row>12</xdr:row>
                    <xdr:rowOff>165100</xdr:rowOff>
                  </from>
                  <to>
                    <xdr:col>7</xdr:col>
                    <xdr:colOff>641350</xdr:colOff>
                    <xdr:row>14</xdr:row>
                    <xdr:rowOff>95250</xdr:rowOff>
                  </to>
                </anchor>
              </controlPr>
            </control>
          </mc:Choice>
        </mc:AlternateContent>
        <mc:AlternateContent xmlns:mc="http://schemas.openxmlformats.org/markup-compatibility/2006">
          <mc:Choice Requires="x14">
            <control shapeId="39967" r:id="rId30" name="Check Box 31">
              <controlPr defaultSize="0" autoFill="0" autoLine="0" autoPict="0">
                <anchor moveWithCells="1">
                  <from>
                    <xdr:col>7</xdr:col>
                    <xdr:colOff>425450</xdr:colOff>
                    <xdr:row>8</xdr:row>
                    <xdr:rowOff>196850</xdr:rowOff>
                  </from>
                  <to>
                    <xdr:col>7</xdr:col>
                    <xdr:colOff>654050</xdr:colOff>
                    <xdr:row>10</xdr:row>
                    <xdr:rowOff>107950</xdr:rowOff>
                  </to>
                </anchor>
              </controlPr>
            </control>
          </mc:Choice>
        </mc:AlternateContent>
        <mc:AlternateContent xmlns:mc="http://schemas.openxmlformats.org/markup-compatibility/2006">
          <mc:Choice Requires="x14">
            <control shapeId="39968" r:id="rId31" name="Check Box 32">
              <controlPr defaultSize="0" autoFill="0" autoLine="0" autoPict="0">
                <anchor moveWithCells="1">
                  <from>
                    <xdr:col>7</xdr:col>
                    <xdr:colOff>419100</xdr:colOff>
                    <xdr:row>11</xdr:row>
                    <xdr:rowOff>158750</xdr:rowOff>
                  </from>
                  <to>
                    <xdr:col>7</xdr:col>
                    <xdr:colOff>647700</xdr:colOff>
                    <xdr:row>13</xdr:row>
                    <xdr:rowOff>88900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tabColor rgb="FFFE8400"/>
  </sheetPr>
  <dimension ref="A1:V116"/>
  <sheetViews>
    <sheetView showGridLines="0" view="pageBreakPreview" topLeftCell="A4" zoomScale="85" zoomScaleNormal="100" zoomScaleSheetLayoutView="85" zoomScalePageLayoutView="85" workbookViewId="0">
      <selection activeCell="C18" sqref="C18"/>
    </sheetView>
  </sheetViews>
  <sheetFormatPr defaultColWidth="0" defaultRowHeight="13" x14ac:dyDescent="0.2"/>
  <cols>
    <col min="1" max="1" width="2" customWidth="1"/>
    <col min="2" max="2" width="6.6328125" bestFit="1" customWidth="1"/>
    <col min="3" max="3" width="16.7265625" customWidth="1"/>
    <col min="4" max="4" width="17" customWidth="1"/>
    <col min="5" max="5" width="9.26953125" customWidth="1"/>
    <col min="6" max="6" width="6.08984375" style="59" customWidth="1"/>
    <col min="7" max="7" width="9.7265625" customWidth="1"/>
    <col min="8" max="8" width="8.7265625" customWidth="1"/>
    <col min="9" max="11" width="9" customWidth="1"/>
    <col min="12" max="12" width="23" customWidth="1"/>
    <col min="13" max="13" width="21.6328125" customWidth="1"/>
    <col min="14" max="14" width="2.453125" customWidth="1"/>
    <col min="15" max="15" width="9" hidden="1" customWidth="1"/>
    <col min="16" max="22" width="9" style="1" hidden="1" customWidth="1"/>
    <col min="23" max="16384" width="9" hidden="1"/>
  </cols>
  <sheetData>
    <row r="1" spans="2:22" ht="24.75" customHeight="1" x14ac:dyDescent="0.2">
      <c r="B1" s="18"/>
    </row>
    <row r="2" spans="2:22" ht="24.75" customHeight="1" x14ac:dyDescent="0.2">
      <c r="B2" s="18"/>
    </row>
    <row r="3" spans="2:22" ht="16.5" x14ac:dyDescent="0.2">
      <c r="C3" s="19" t="s">
        <v>115</v>
      </c>
    </row>
    <row r="4" spans="2:22" ht="25.5" customHeight="1" x14ac:dyDescent="0.2">
      <c r="C4" s="20" t="s">
        <v>36</v>
      </c>
      <c r="D4" s="166" t="str">
        <f>CONCATENATE(解析依頼書!C18," ",解析依頼書!G18)</f>
        <v xml:space="preserve"> 様</v>
      </c>
      <c r="E4" s="166"/>
      <c r="F4" s="166"/>
      <c r="G4" s="166"/>
      <c r="H4" s="166"/>
      <c r="I4" s="166"/>
      <c r="J4" s="166"/>
      <c r="K4" s="166"/>
      <c r="L4" s="21" t="s">
        <v>8</v>
      </c>
      <c r="M4" s="21"/>
      <c r="N4" s="22"/>
      <c r="O4" s="22"/>
      <c r="P4" s="22"/>
      <c r="Q4" s="22"/>
      <c r="R4" s="22"/>
      <c r="S4" s="22"/>
      <c r="T4" s="22"/>
      <c r="U4" s="22"/>
      <c r="V4" s="22"/>
    </row>
    <row r="5" spans="2:22" ht="25.5" x14ac:dyDescent="0.2">
      <c r="C5" s="20" t="s">
        <v>37</v>
      </c>
      <c r="D5" s="166" t="str">
        <f>CONCATENATE(解析依頼書!D19," ",解析依頼書!I19)</f>
        <v xml:space="preserve"> </v>
      </c>
      <c r="E5" s="166"/>
      <c r="F5" s="166"/>
      <c r="G5" s="166"/>
      <c r="H5" s="166"/>
      <c r="I5" s="166"/>
      <c r="J5" s="166"/>
      <c r="K5" s="166"/>
      <c r="L5" s="60">
        <f>COUNTA(E18:E89)</f>
        <v>0</v>
      </c>
      <c r="M5" s="61"/>
      <c r="N5" s="22"/>
      <c r="O5" s="22"/>
      <c r="P5" s="22"/>
      <c r="Q5" s="22"/>
      <c r="R5" s="22"/>
      <c r="S5" s="22"/>
      <c r="T5" s="22"/>
      <c r="U5" s="22"/>
      <c r="V5" s="22"/>
    </row>
    <row r="6" spans="2:22" x14ac:dyDescent="0.2">
      <c r="D6" s="25"/>
      <c r="E6" s="25"/>
    </row>
    <row r="7" spans="2:22" x14ac:dyDescent="0.2">
      <c r="B7" s="8"/>
      <c r="F7"/>
      <c r="N7" s="1"/>
      <c r="O7" s="1"/>
      <c r="V7"/>
    </row>
    <row r="8" spans="2:22" x14ac:dyDescent="0.2">
      <c r="B8" s="62" t="s">
        <v>314</v>
      </c>
      <c r="C8" s="63"/>
      <c r="D8" s="63"/>
      <c r="E8" s="63"/>
      <c r="F8" s="63"/>
      <c r="G8" s="63"/>
      <c r="H8" s="64"/>
      <c r="J8" s="65" t="s">
        <v>315</v>
      </c>
      <c r="N8" s="1"/>
      <c r="O8" s="1"/>
      <c r="P8"/>
      <c r="V8"/>
    </row>
    <row r="9" spans="2:22" x14ac:dyDescent="0.2">
      <c r="B9" s="66" t="s">
        <v>316</v>
      </c>
      <c r="F9"/>
      <c r="H9" s="67"/>
      <c r="J9" s="65" t="s">
        <v>317</v>
      </c>
      <c r="K9" s="1"/>
      <c r="L9" s="1"/>
      <c r="M9" s="1"/>
      <c r="N9" s="1"/>
      <c r="O9" s="1"/>
      <c r="P9"/>
      <c r="V9"/>
    </row>
    <row r="10" spans="2:22" x14ac:dyDescent="0.2">
      <c r="B10" s="68"/>
      <c r="F10"/>
      <c r="H10" s="67"/>
      <c r="J10" s="65" t="s">
        <v>318</v>
      </c>
      <c r="K10" s="1"/>
      <c r="L10" s="1"/>
      <c r="M10" s="1"/>
      <c r="N10" s="1"/>
      <c r="O10" s="1"/>
      <c r="P10" s="65"/>
      <c r="V10"/>
    </row>
    <row r="11" spans="2:22" x14ac:dyDescent="0.2">
      <c r="B11" s="17"/>
      <c r="C11" t="s">
        <v>319</v>
      </c>
      <c r="F11"/>
      <c r="H11" s="67"/>
      <c r="J11" s="69" t="s">
        <v>330</v>
      </c>
      <c r="K11" s="1"/>
      <c r="L11" s="1"/>
      <c r="M11" s="1"/>
      <c r="N11" s="1"/>
      <c r="O11" s="1"/>
      <c r="P11" s="1" t="s">
        <v>325</v>
      </c>
      <c r="V11"/>
    </row>
    <row r="12" spans="2:22" x14ac:dyDescent="0.2">
      <c r="B12" s="17"/>
      <c r="C12" t="s">
        <v>320</v>
      </c>
      <c r="F12"/>
      <c r="H12" s="67"/>
      <c r="J12" s="65" t="s">
        <v>321</v>
      </c>
      <c r="K12" s="1"/>
      <c r="L12" s="1"/>
      <c r="M12" s="1"/>
      <c r="N12" s="1"/>
      <c r="O12" s="1"/>
      <c r="P12"/>
      <c r="S12"/>
      <c r="T12"/>
      <c r="U12"/>
      <c r="V12"/>
    </row>
    <row r="13" spans="2:22" x14ac:dyDescent="0.2">
      <c r="B13" s="70" t="s">
        <v>324</v>
      </c>
      <c r="F13"/>
      <c r="H13" s="67"/>
      <c r="J13" s="65" t="s">
        <v>322</v>
      </c>
      <c r="K13" s="1"/>
      <c r="L13" s="1"/>
      <c r="M13" s="1"/>
      <c r="N13" s="1"/>
      <c r="O13" s="1"/>
      <c r="P13"/>
      <c r="S13"/>
      <c r="T13"/>
      <c r="U13"/>
      <c r="V13"/>
    </row>
    <row r="14" spans="2:22" x14ac:dyDescent="0.2">
      <c r="B14" s="71"/>
      <c r="C14" s="72"/>
      <c r="D14" s="72"/>
      <c r="E14" s="72"/>
      <c r="F14" s="72"/>
      <c r="G14" s="72"/>
      <c r="H14" s="73"/>
      <c r="J14" s="65" t="s">
        <v>323</v>
      </c>
      <c r="K14" s="1"/>
      <c r="L14" s="1"/>
      <c r="M14" s="1"/>
      <c r="N14" s="1"/>
      <c r="O14" s="1"/>
      <c r="S14"/>
      <c r="T14"/>
      <c r="U14"/>
      <c r="V14"/>
    </row>
    <row r="15" spans="2:22" x14ac:dyDescent="0.2">
      <c r="N15" s="1"/>
      <c r="O15" s="1"/>
      <c r="V15"/>
    </row>
    <row r="16" spans="2:22" ht="28.5" customHeight="1" x14ac:dyDescent="0.2">
      <c r="B16" s="164" t="s">
        <v>5</v>
      </c>
      <c r="C16" s="162" t="s">
        <v>6</v>
      </c>
      <c r="D16" s="162" t="s">
        <v>10</v>
      </c>
      <c r="E16" s="162" t="s">
        <v>16</v>
      </c>
      <c r="F16" s="173" t="s">
        <v>21</v>
      </c>
      <c r="G16" s="169" t="s">
        <v>101</v>
      </c>
      <c r="H16" s="170"/>
      <c r="I16" s="167" t="s">
        <v>19</v>
      </c>
      <c r="J16" s="6" t="s">
        <v>334</v>
      </c>
      <c r="K16" s="162" t="s">
        <v>22</v>
      </c>
      <c r="L16" s="162" t="s">
        <v>104</v>
      </c>
      <c r="M16" s="162" t="s">
        <v>113</v>
      </c>
    </row>
    <row r="17" spans="2:19" ht="28.5" customHeight="1" x14ac:dyDescent="0.2">
      <c r="B17" s="165"/>
      <c r="C17" s="163"/>
      <c r="D17" s="163"/>
      <c r="E17" s="163"/>
      <c r="F17" s="174"/>
      <c r="G17" s="171"/>
      <c r="H17" s="172"/>
      <c r="I17" s="168"/>
      <c r="J17" s="88" t="s">
        <v>335</v>
      </c>
      <c r="K17" s="163"/>
      <c r="L17" s="163"/>
      <c r="M17" s="163"/>
    </row>
    <row r="18" spans="2:19" ht="30" customHeight="1" x14ac:dyDescent="0.2">
      <c r="B18" s="51" t="s">
        <v>198</v>
      </c>
      <c r="C18" s="27"/>
      <c r="D18" s="27" t="s">
        <v>195</v>
      </c>
      <c r="E18" s="48"/>
      <c r="F18" s="56" t="s">
        <v>195</v>
      </c>
      <c r="G18" s="28"/>
      <c r="H18" s="87" t="s">
        <v>195</v>
      </c>
      <c r="I18" s="28"/>
      <c r="J18" s="28"/>
      <c r="K18" s="28"/>
      <c r="L18" s="57" t="s">
        <v>195</v>
      </c>
      <c r="M18" s="58"/>
      <c r="P18" s="1" t="s">
        <v>195</v>
      </c>
    </row>
    <row r="19" spans="2:19" ht="30" customHeight="1" x14ac:dyDescent="0.2">
      <c r="B19" s="51" t="s">
        <v>124</v>
      </c>
      <c r="C19" s="27"/>
      <c r="D19" s="27" t="s">
        <v>195</v>
      </c>
      <c r="E19" s="48"/>
      <c r="F19" s="56" t="s">
        <v>195</v>
      </c>
      <c r="G19" s="28"/>
      <c r="H19" s="87" t="s">
        <v>195</v>
      </c>
      <c r="I19" s="28"/>
      <c r="J19" s="28"/>
      <c r="K19" s="28"/>
      <c r="L19" s="57" t="s">
        <v>195</v>
      </c>
      <c r="M19" s="58"/>
      <c r="P19" s="1" t="s">
        <v>196</v>
      </c>
    </row>
    <row r="20" spans="2:19" ht="30" customHeight="1" x14ac:dyDescent="0.2">
      <c r="B20" s="51" t="s">
        <v>125</v>
      </c>
      <c r="C20" s="27"/>
      <c r="D20" s="27" t="s">
        <v>195</v>
      </c>
      <c r="E20" s="48"/>
      <c r="F20" s="56" t="s">
        <v>195</v>
      </c>
      <c r="G20" s="28"/>
      <c r="H20" s="87" t="s">
        <v>195</v>
      </c>
      <c r="I20" s="28"/>
      <c r="J20" s="28"/>
      <c r="K20" s="28"/>
      <c r="L20" s="57" t="s">
        <v>195</v>
      </c>
      <c r="M20" s="58"/>
      <c r="P20" s="1" t="s">
        <v>197</v>
      </c>
    </row>
    <row r="21" spans="2:19" ht="30" customHeight="1" x14ac:dyDescent="0.2">
      <c r="B21" s="51" t="s">
        <v>126</v>
      </c>
      <c r="C21" s="27"/>
      <c r="D21" s="27" t="s">
        <v>195</v>
      </c>
      <c r="E21" s="48"/>
      <c r="F21" s="56" t="s">
        <v>195</v>
      </c>
      <c r="G21" s="28"/>
      <c r="H21" s="87" t="s">
        <v>195</v>
      </c>
      <c r="I21" s="28"/>
      <c r="J21" s="28"/>
      <c r="K21" s="28"/>
      <c r="L21" s="57" t="s">
        <v>195</v>
      </c>
      <c r="M21" s="58"/>
      <c r="P21" s="1" t="s">
        <v>195</v>
      </c>
      <c r="S21" s="1" t="s">
        <v>195</v>
      </c>
    </row>
    <row r="22" spans="2:19" ht="30" customHeight="1" x14ac:dyDescent="0.2">
      <c r="B22" s="51" t="s">
        <v>127</v>
      </c>
      <c r="C22" s="27"/>
      <c r="D22" s="27" t="s">
        <v>195</v>
      </c>
      <c r="E22" s="48"/>
      <c r="F22" s="56" t="s">
        <v>195</v>
      </c>
      <c r="G22" s="28"/>
      <c r="H22" s="87" t="s">
        <v>195</v>
      </c>
      <c r="I22" s="28"/>
      <c r="J22" s="28"/>
      <c r="K22" s="28"/>
      <c r="L22" s="57" t="s">
        <v>195</v>
      </c>
      <c r="M22" s="58"/>
      <c r="P22" s="1" t="s">
        <v>11</v>
      </c>
      <c r="S22" s="1" t="s">
        <v>313</v>
      </c>
    </row>
    <row r="23" spans="2:19" ht="30" customHeight="1" x14ac:dyDescent="0.2">
      <c r="B23" s="51" t="s">
        <v>128</v>
      </c>
      <c r="C23" s="27"/>
      <c r="D23" s="27" t="s">
        <v>195</v>
      </c>
      <c r="E23" s="48"/>
      <c r="F23" s="56" t="s">
        <v>195</v>
      </c>
      <c r="G23" s="28"/>
      <c r="H23" s="87" t="s">
        <v>195</v>
      </c>
      <c r="I23" s="28"/>
      <c r="J23" s="28"/>
      <c r="K23" s="28"/>
      <c r="L23" s="57" t="s">
        <v>195</v>
      </c>
      <c r="M23" s="58"/>
      <c r="P23" s="1" t="s">
        <v>12</v>
      </c>
      <c r="S23" s="1" t="s">
        <v>345</v>
      </c>
    </row>
    <row r="24" spans="2:19" ht="30" customHeight="1" x14ac:dyDescent="0.2">
      <c r="B24" s="51" t="s">
        <v>129</v>
      </c>
      <c r="C24" s="27"/>
      <c r="D24" s="27" t="s">
        <v>195</v>
      </c>
      <c r="E24" s="48"/>
      <c r="F24" s="56" t="s">
        <v>195</v>
      </c>
      <c r="G24" s="28"/>
      <c r="H24" s="87" t="s">
        <v>195</v>
      </c>
      <c r="I24" s="28"/>
      <c r="J24" s="28"/>
      <c r="K24" s="28"/>
      <c r="L24" s="57" t="s">
        <v>195</v>
      </c>
      <c r="M24" s="58"/>
      <c r="P24" s="1" t="s">
        <v>116</v>
      </c>
      <c r="S24" s="1" t="s">
        <v>340</v>
      </c>
    </row>
    <row r="25" spans="2:19" ht="30" customHeight="1" x14ac:dyDescent="0.2">
      <c r="B25" s="51" t="s">
        <v>130</v>
      </c>
      <c r="C25" s="27"/>
      <c r="D25" s="27" t="s">
        <v>195</v>
      </c>
      <c r="E25" s="48"/>
      <c r="F25" s="56" t="s">
        <v>195</v>
      </c>
      <c r="G25" s="28"/>
      <c r="H25" s="87" t="s">
        <v>195</v>
      </c>
      <c r="I25" s="28"/>
      <c r="J25" s="28"/>
      <c r="K25" s="28"/>
      <c r="L25" s="57" t="s">
        <v>195</v>
      </c>
      <c r="M25" s="58"/>
      <c r="P25" s="1" t="s">
        <v>34</v>
      </c>
      <c r="S25" s="1" t="s">
        <v>337</v>
      </c>
    </row>
    <row r="26" spans="2:19" ht="30" customHeight="1" x14ac:dyDescent="0.2">
      <c r="B26" s="51" t="s">
        <v>131</v>
      </c>
      <c r="C26" s="27"/>
      <c r="D26" s="27" t="s">
        <v>195</v>
      </c>
      <c r="E26" s="48"/>
      <c r="F26" s="56" t="s">
        <v>195</v>
      </c>
      <c r="G26" s="28"/>
      <c r="H26" s="87" t="s">
        <v>195</v>
      </c>
      <c r="I26" s="28"/>
      <c r="J26" s="28"/>
      <c r="K26" s="28"/>
      <c r="L26" s="57" t="s">
        <v>195</v>
      </c>
      <c r="M26" s="58"/>
      <c r="P26" s="1" t="s">
        <v>13</v>
      </c>
      <c r="S26" s="1" t="s">
        <v>338</v>
      </c>
    </row>
    <row r="27" spans="2:19" ht="30" customHeight="1" x14ac:dyDescent="0.2">
      <c r="B27" s="51" t="s">
        <v>132</v>
      </c>
      <c r="C27" s="27"/>
      <c r="D27" s="27" t="s">
        <v>195</v>
      </c>
      <c r="E27" s="48"/>
      <c r="F27" s="56" t="s">
        <v>195</v>
      </c>
      <c r="G27" s="28"/>
      <c r="H27" s="87" t="s">
        <v>195</v>
      </c>
      <c r="I27" s="28"/>
      <c r="J27" s="28"/>
      <c r="K27" s="28"/>
      <c r="L27" s="57" t="s">
        <v>195</v>
      </c>
      <c r="M27" s="58"/>
      <c r="P27" s="1" t="s">
        <v>35</v>
      </c>
      <c r="S27" s="1" t="s">
        <v>339</v>
      </c>
    </row>
    <row r="28" spans="2:19" ht="30" customHeight="1" x14ac:dyDescent="0.2">
      <c r="B28" s="51" t="s">
        <v>133</v>
      </c>
      <c r="C28" s="27"/>
      <c r="D28" s="27" t="s">
        <v>195</v>
      </c>
      <c r="E28" s="48"/>
      <c r="F28" s="56" t="s">
        <v>195</v>
      </c>
      <c r="G28" s="28"/>
      <c r="H28" s="87" t="s">
        <v>195</v>
      </c>
      <c r="I28" s="28"/>
      <c r="J28" s="28"/>
      <c r="K28" s="28"/>
      <c r="L28" s="57" t="s">
        <v>195</v>
      </c>
      <c r="M28" s="58"/>
      <c r="P28" s="1" t="s">
        <v>341</v>
      </c>
      <c r="S28" s="1" t="s">
        <v>344</v>
      </c>
    </row>
    <row r="29" spans="2:19" ht="30" customHeight="1" x14ac:dyDescent="0.2">
      <c r="B29" s="51" t="s">
        <v>134</v>
      </c>
      <c r="C29" s="27"/>
      <c r="D29" s="27" t="s">
        <v>195</v>
      </c>
      <c r="E29" s="48"/>
      <c r="F29" s="56" t="s">
        <v>195</v>
      </c>
      <c r="G29" s="28"/>
      <c r="H29" s="87" t="s">
        <v>195</v>
      </c>
      <c r="I29" s="28"/>
      <c r="J29" s="28"/>
      <c r="K29" s="28"/>
      <c r="L29" s="57" t="s">
        <v>195</v>
      </c>
      <c r="M29" s="58"/>
      <c r="P29" s="1" t="s">
        <v>15</v>
      </c>
      <c r="S29" s="1" t="s">
        <v>343</v>
      </c>
    </row>
    <row r="30" spans="2:19" ht="30" customHeight="1" x14ac:dyDescent="0.2">
      <c r="B30" s="51" t="s">
        <v>135</v>
      </c>
      <c r="C30" s="27"/>
      <c r="D30" s="27" t="s">
        <v>195</v>
      </c>
      <c r="E30" s="48"/>
      <c r="F30" s="56" t="s">
        <v>195</v>
      </c>
      <c r="G30" s="28"/>
      <c r="H30" s="87" t="s">
        <v>195</v>
      </c>
      <c r="I30" s="28"/>
      <c r="J30" s="28"/>
      <c r="K30" s="28"/>
      <c r="L30" s="57" t="s">
        <v>195</v>
      </c>
      <c r="M30" s="58"/>
      <c r="P30" s="1" t="s">
        <v>14</v>
      </c>
      <c r="S30" s="1" t="s">
        <v>342</v>
      </c>
    </row>
    <row r="31" spans="2:19" ht="30" customHeight="1" x14ac:dyDescent="0.2">
      <c r="B31" s="51" t="s">
        <v>136</v>
      </c>
      <c r="C31" s="27"/>
      <c r="D31" s="27" t="s">
        <v>195</v>
      </c>
      <c r="E31" s="48"/>
      <c r="F31" s="56" t="s">
        <v>195</v>
      </c>
      <c r="G31" s="28"/>
      <c r="H31" s="87" t="s">
        <v>195</v>
      </c>
      <c r="I31" s="28"/>
      <c r="J31" s="28"/>
      <c r="K31" s="28"/>
      <c r="L31" s="57" t="s">
        <v>195</v>
      </c>
      <c r="M31" s="58"/>
      <c r="P31" s="1" t="s">
        <v>7</v>
      </c>
      <c r="S31" s="1" t="s">
        <v>100</v>
      </c>
    </row>
    <row r="32" spans="2:19" ht="30" customHeight="1" x14ac:dyDescent="0.2">
      <c r="B32" s="51" t="s">
        <v>137</v>
      </c>
      <c r="C32" s="27"/>
      <c r="D32" s="27" t="s">
        <v>195</v>
      </c>
      <c r="E32" s="48"/>
      <c r="F32" s="56" t="s">
        <v>195</v>
      </c>
      <c r="G32" s="28"/>
      <c r="H32" s="87" t="s">
        <v>195</v>
      </c>
      <c r="I32" s="28"/>
      <c r="J32" s="28"/>
      <c r="K32" s="28"/>
      <c r="L32" s="57" t="s">
        <v>195</v>
      </c>
      <c r="M32" s="58"/>
    </row>
    <row r="33" spans="2:17" ht="30" customHeight="1" x14ac:dyDescent="0.2">
      <c r="B33" s="51" t="s">
        <v>138</v>
      </c>
      <c r="C33" s="27"/>
      <c r="D33" s="27" t="s">
        <v>195</v>
      </c>
      <c r="E33" s="48"/>
      <c r="F33" s="56" t="s">
        <v>195</v>
      </c>
      <c r="G33" s="28"/>
      <c r="H33" s="87" t="s">
        <v>195</v>
      </c>
      <c r="I33" s="28"/>
      <c r="J33" s="28"/>
      <c r="K33" s="28"/>
      <c r="L33" s="57" t="s">
        <v>195</v>
      </c>
      <c r="M33" s="58"/>
    </row>
    <row r="34" spans="2:17" ht="30" customHeight="1" x14ac:dyDescent="0.2">
      <c r="B34" s="51" t="s">
        <v>139</v>
      </c>
      <c r="C34" s="27"/>
      <c r="D34" s="27" t="s">
        <v>195</v>
      </c>
      <c r="E34" s="48"/>
      <c r="F34" s="56" t="s">
        <v>195</v>
      </c>
      <c r="G34" s="28"/>
      <c r="H34" s="87" t="s">
        <v>195</v>
      </c>
      <c r="I34" s="28"/>
      <c r="J34" s="28"/>
      <c r="K34" s="28"/>
      <c r="L34" s="57" t="s">
        <v>195</v>
      </c>
      <c r="M34" s="58"/>
    </row>
    <row r="35" spans="2:17" ht="30" customHeight="1" x14ac:dyDescent="0.2">
      <c r="B35" s="51" t="s">
        <v>140</v>
      </c>
      <c r="C35" s="27"/>
      <c r="D35" s="27" t="s">
        <v>195</v>
      </c>
      <c r="E35" s="48"/>
      <c r="F35" s="56" t="s">
        <v>195</v>
      </c>
      <c r="G35" s="28"/>
      <c r="H35" s="87" t="s">
        <v>195</v>
      </c>
      <c r="I35" s="28"/>
      <c r="J35" s="28"/>
      <c r="K35" s="28"/>
      <c r="L35" s="57" t="s">
        <v>195</v>
      </c>
      <c r="M35" s="58"/>
    </row>
    <row r="36" spans="2:17" ht="30" customHeight="1" x14ac:dyDescent="0.2">
      <c r="B36" s="51" t="s">
        <v>141</v>
      </c>
      <c r="C36" s="27"/>
      <c r="D36" s="27" t="s">
        <v>195</v>
      </c>
      <c r="E36" s="48"/>
      <c r="F36" s="56" t="s">
        <v>195</v>
      </c>
      <c r="G36" s="28"/>
      <c r="H36" s="87" t="s">
        <v>195</v>
      </c>
      <c r="I36" s="28"/>
      <c r="J36" s="28"/>
      <c r="K36" s="28"/>
      <c r="L36" s="57" t="s">
        <v>195</v>
      </c>
      <c r="M36" s="58"/>
    </row>
    <row r="37" spans="2:17" ht="30" customHeight="1" x14ac:dyDescent="0.2">
      <c r="B37" s="51" t="s">
        <v>142</v>
      </c>
      <c r="C37" s="27"/>
      <c r="D37" s="27" t="s">
        <v>195</v>
      </c>
      <c r="E37" s="48"/>
      <c r="F37" s="56" t="s">
        <v>195</v>
      </c>
      <c r="G37" s="28"/>
      <c r="H37" s="87" t="s">
        <v>195</v>
      </c>
      <c r="I37" s="28"/>
      <c r="J37" s="28"/>
      <c r="K37" s="28"/>
      <c r="L37" s="57" t="s">
        <v>195</v>
      </c>
      <c r="M37" s="58"/>
    </row>
    <row r="38" spans="2:17" ht="30" customHeight="1" x14ac:dyDescent="0.2">
      <c r="B38" s="51" t="s">
        <v>143</v>
      </c>
      <c r="C38" s="27"/>
      <c r="D38" s="27" t="s">
        <v>195</v>
      </c>
      <c r="E38" s="48"/>
      <c r="F38" s="56" t="s">
        <v>195</v>
      </c>
      <c r="G38" s="28"/>
      <c r="H38" s="87" t="s">
        <v>195</v>
      </c>
      <c r="I38" s="28"/>
      <c r="J38" s="28"/>
      <c r="K38" s="28"/>
      <c r="L38" s="57" t="s">
        <v>195</v>
      </c>
      <c r="M38" s="58"/>
    </row>
    <row r="39" spans="2:17" ht="30" customHeight="1" x14ac:dyDescent="0.2">
      <c r="B39" s="51" t="s">
        <v>144</v>
      </c>
      <c r="C39" s="27"/>
      <c r="D39" s="27" t="s">
        <v>195</v>
      </c>
      <c r="E39" s="48"/>
      <c r="F39" s="56" t="s">
        <v>195</v>
      </c>
      <c r="G39" s="28"/>
      <c r="H39" s="87" t="s">
        <v>195</v>
      </c>
      <c r="I39" s="28"/>
      <c r="J39" s="28"/>
      <c r="K39" s="28"/>
      <c r="L39" s="57" t="s">
        <v>195</v>
      </c>
      <c r="M39" s="58"/>
    </row>
    <row r="40" spans="2:17" ht="30" customHeight="1" x14ac:dyDescent="0.2">
      <c r="B40" s="51" t="s">
        <v>145</v>
      </c>
      <c r="C40" s="27"/>
      <c r="D40" s="27" t="s">
        <v>195</v>
      </c>
      <c r="E40" s="48"/>
      <c r="F40" s="56" t="s">
        <v>195</v>
      </c>
      <c r="G40" s="28"/>
      <c r="H40" s="87" t="s">
        <v>195</v>
      </c>
      <c r="I40" s="28"/>
      <c r="J40" s="28"/>
      <c r="K40" s="28"/>
      <c r="L40" s="57" t="s">
        <v>195</v>
      </c>
      <c r="M40" s="58"/>
    </row>
    <row r="41" spans="2:17" ht="30" customHeight="1" x14ac:dyDescent="0.2">
      <c r="B41" s="51" t="s">
        <v>146</v>
      </c>
      <c r="C41" s="27"/>
      <c r="D41" s="27" t="s">
        <v>195</v>
      </c>
      <c r="E41" s="48"/>
      <c r="F41" s="56" t="s">
        <v>195</v>
      </c>
      <c r="G41" s="28"/>
      <c r="H41" s="87" t="s">
        <v>195</v>
      </c>
      <c r="I41" s="28"/>
      <c r="J41" s="28"/>
      <c r="K41" s="28"/>
      <c r="L41" s="57" t="s">
        <v>195</v>
      </c>
      <c r="M41" s="58"/>
      <c r="P41" s="1" t="s">
        <v>335</v>
      </c>
      <c r="Q41" s="1" t="s">
        <v>195</v>
      </c>
    </row>
    <row r="42" spans="2:17" ht="30" customHeight="1" x14ac:dyDescent="0.2">
      <c r="B42" s="51" t="s">
        <v>147</v>
      </c>
      <c r="C42" s="27"/>
      <c r="D42" s="27" t="s">
        <v>195</v>
      </c>
      <c r="E42" s="48"/>
      <c r="F42" s="56" t="s">
        <v>195</v>
      </c>
      <c r="G42" s="28"/>
      <c r="H42" s="87" t="s">
        <v>195</v>
      </c>
      <c r="I42" s="28"/>
      <c r="J42" s="28"/>
      <c r="K42" s="28"/>
      <c r="L42" s="57" t="s">
        <v>195</v>
      </c>
      <c r="M42" s="58"/>
      <c r="P42" s="1" t="s">
        <v>17</v>
      </c>
      <c r="Q42" s="1" t="s">
        <v>98</v>
      </c>
    </row>
    <row r="43" spans="2:17" ht="30" customHeight="1" x14ac:dyDescent="0.2">
      <c r="B43" s="51" t="s">
        <v>148</v>
      </c>
      <c r="C43" s="27"/>
      <c r="D43" s="27" t="s">
        <v>195</v>
      </c>
      <c r="E43" s="48"/>
      <c r="F43" s="56" t="s">
        <v>195</v>
      </c>
      <c r="G43" s="28"/>
      <c r="H43" s="87" t="s">
        <v>195</v>
      </c>
      <c r="I43" s="28"/>
      <c r="J43" s="28"/>
      <c r="K43" s="28"/>
      <c r="L43" s="57" t="s">
        <v>195</v>
      </c>
      <c r="M43" s="58"/>
      <c r="P43" s="1" t="s">
        <v>18</v>
      </c>
      <c r="Q43" s="1" t="s">
        <v>99</v>
      </c>
    </row>
    <row r="44" spans="2:17" ht="30" customHeight="1" x14ac:dyDescent="0.2">
      <c r="B44" s="51" t="s">
        <v>149</v>
      </c>
      <c r="C44" s="27"/>
      <c r="D44" s="27" t="s">
        <v>195</v>
      </c>
      <c r="E44" s="48"/>
      <c r="F44" s="56" t="s">
        <v>195</v>
      </c>
      <c r="G44" s="28"/>
      <c r="H44" s="87" t="s">
        <v>195</v>
      </c>
      <c r="I44" s="28"/>
      <c r="J44" s="28"/>
      <c r="K44" s="28"/>
      <c r="L44" s="57" t="s">
        <v>195</v>
      </c>
      <c r="M44" s="58"/>
      <c r="P44" s="1" t="s">
        <v>336</v>
      </c>
      <c r="Q44" s="1" t="s">
        <v>95</v>
      </c>
    </row>
    <row r="45" spans="2:17" ht="30" customHeight="1" x14ac:dyDescent="0.2">
      <c r="B45" s="51" t="s">
        <v>150</v>
      </c>
      <c r="C45" s="27"/>
      <c r="D45" s="27" t="s">
        <v>195</v>
      </c>
      <c r="E45" s="48"/>
      <c r="F45" s="56" t="s">
        <v>195</v>
      </c>
      <c r="G45" s="28"/>
      <c r="H45" s="87" t="s">
        <v>195</v>
      </c>
      <c r="I45" s="28"/>
      <c r="J45" s="28"/>
      <c r="K45" s="28"/>
      <c r="L45" s="57" t="s">
        <v>195</v>
      </c>
      <c r="M45" s="58"/>
      <c r="Q45" s="1" t="s">
        <v>96</v>
      </c>
    </row>
    <row r="46" spans="2:17" ht="30" customHeight="1" x14ac:dyDescent="0.2">
      <c r="B46" s="51" t="s">
        <v>151</v>
      </c>
      <c r="C46" s="27"/>
      <c r="D46" s="27" t="s">
        <v>195</v>
      </c>
      <c r="E46" s="48"/>
      <c r="F46" s="56" t="s">
        <v>195</v>
      </c>
      <c r="G46" s="28"/>
      <c r="H46" s="87" t="s">
        <v>195</v>
      </c>
      <c r="I46" s="28"/>
      <c r="J46" s="28"/>
      <c r="K46" s="28"/>
      <c r="L46" s="57" t="s">
        <v>195</v>
      </c>
      <c r="M46" s="58"/>
      <c r="Q46" s="1" t="s">
        <v>97</v>
      </c>
    </row>
    <row r="47" spans="2:17" ht="30" customHeight="1" x14ac:dyDescent="0.2">
      <c r="B47" s="51" t="s">
        <v>152</v>
      </c>
      <c r="C47" s="27"/>
      <c r="D47" s="27" t="s">
        <v>195</v>
      </c>
      <c r="E47" s="48"/>
      <c r="F47" s="56" t="s">
        <v>195</v>
      </c>
      <c r="G47" s="28"/>
      <c r="H47" s="87" t="s">
        <v>195</v>
      </c>
      <c r="I47" s="28"/>
      <c r="J47" s="28"/>
      <c r="K47" s="28"/>
      <c r="L47" s="57" t="s">
        <v>195</v>
      </c>
      <c r="M47" s="58"/>
    </row>
    <row r="48" spans="2:17" ht="30" customHeight="1" x14ac:dyDescent="0.2">
      <c r="B48" s="51" t="s">
        <v>153</v>
      </c>
      <c r="C48" s="27"/>
      <c r="D48" s="27" t="s">
        <v>195</v>
      </c>
      <c r="E48" s="48"/>
      <c r="F48" s="56" t="s">
        <v>195</v>
      </c>
      <c r="G48" s="28"/>
      <c r="H48" s="87" t="s">
        <v>195</v>
      </c>
      <c r="I48" s="28"/>
      <c r="J48" s="28"/>
      <c r="K48" s="28"/>
      <c r="L48" s="57" t="s">
        <v>195</v>
      </c>
      <c r="M48" s="58"/>
    </row>
    <row r="49" spans="2:13" ht="30" customHeight="1" x14ac:dyDescent="0.2">
      <c r="B49" s="51" t="s">
        <v>154</v>
      </c>
      <c r="C49" s="27"/>
      <c r="D49" s="27" t="s">
        <v>195</v>
      </c>
      <c r="E49" s="48"/>
      <c r="F49" s="56" t="s">
        <v>195</v>
      </c>
      <c r="G49" s="28"/>
      <c r="H49" s="87" t="s">
        <v>195</v>
      </c>
      <c r="I49" s="28"/>
      <c r="J49" s="28"/>
      <c r="K49" s="28"/>
      <c r="L49" s="57" t="s">
        <v>195</v>
      </c>
      <c r="M49" s="58"/>
    </row>
    <row r="50" spans="2:13" ht="30" customHeight="1" x14ac:dyDescent="0.2">
      <c r="B50" s="51" t="s">
        <v>155</v>
      </c>
      <c r="C50" s="27"/>
      <c r="D50" s="27" t="s">
        <v>195</v>
      </c>
      <c r="E50" s="48"/>
      <c r="F50" s="56" t="s">
        <v>195</v>
      </c>
      <c r="G50" s="28"/>
      <c r="H50" s="87" t="s">
        <v>195</v>
      </c>
      <c r="I50" s="28"/>
      <c r="J50" s="28"/>
      <c r="K50" s="28"/>
      <c r="L50" s="57" t="s">
        <v>195</v>
      </c>
      <c r="M50" s="58"/>
    </row>
    <row r="51" spans="2:13" ht="30" customHeight="1" x14ac:dyDescent="0.2">
      <c r="B51" s="51" t="s">
        <v>156</v>
      </c>
      <c r="C51" s="27"/>
      <c r="D51" s="27" t="s">
        <v>195</v>
      </c>
      <c r="E51" s="48"/>
      <c r="F51" s="56" t="s">
        <v>195</v>
      </c>
      <c r="G51" s="28"/>
      <c r="H51" s="87" t="s">
        <v>195</v>
      </c>
      <c r="I51" s="28"/>
      <c r="J51" s="28"/>
      <c r="K51" s="28"/>
      <c r="L51" s="57" t="s">
        <v>195</v>
      </c>
      <c r="M51" s="58"/>
    </row>
    <row r="52" spans="2:13" ht="30" customHeight="1" x14ac:dyDescent="0.2">
      <c r="B52" s="51" t="s">
        <v>157</v>
      </c>
      <c r="C52" s="27"/>
      <c r="D52" s="27" t="s">
        <v>195</v>
      </c>
      <c r="E52" s="48"/>
      <c r="F52" s="56" t="s">
        <v>195</v>
      </c>
      <c r="G52" s="28"/>
      <c r="H52" s="87" t="s">
        <v>195</v>
      </c>
      <c r="I52" s="28"/>
      <c r="J52" s="28"/>
      <c r="K52" s="28"/>
      <c r="L52" s="57" t="s">
        <v>195</v>
      </c>
      <c r="M52" s="58"/>
    </row>
    <row r="53" spans="2:13" ht="30" customHeight="1" x14ac:dyDescent="0.2">
      <c r="B53" s="51" t="s">
        <v>158</v>
      </c>
      <c r="C53" s="27"/>
      <c r="D53" s="27" t="s">
        <v>195</v>
      </c>
      <c r="E53" s="48"/>
      <c r="F53" s="56" t="s">
        <v>195</v>
      </c>
      <c r="G53" s="28"/>
      <c r="H53" s="87" t="s">
        <v>195</v>
      </c>
      <c r="I53" s="28"/>
      <c r="J53" s="28"/>
      <c r="K53" s="28"/>
      <c r="L53" s="57" t="s">
        <v>195</v>
      </c>
      <c r="M53" s="58"/>
    </row>
    <row r="54" spans="2:13" ht="30" customHeight="1" x14ac:dyDescent="0.2">
      <c r="B54" s="51" t="s">
        <v>159</v>
      </c>
      <c r="C54" s="27"/>
      <c r="D54" s="27" t="s">
        <v>195</v>
      </c>
      <c r="E54" s="48"/>
      <c r="F54" s="56" t="s">
        <v>195</v>
      </c>
      <c r="G54" s="28"/>
      <c r="H54" s="87" t="s">
        <v>195</v>
      </c>
      <c r="I54" s="28"/>
      <c r="J54" s="28"/>
      <c r="K54" s="28"/>
      <c r="L54" s="57" t="s">
        <v>195</v>
      </c>
      <c r="M54" s="58"/>
    </row>
    <row r="55" spans="2:13" ht="30" customHeight="1" x14ac:dyDescent="0.2">
      <c r="B55" s="51" t="s">
        <v>160</v>
      </c>
      <c r="C55" s="27"/>
      <c r="D55" s="27" t="s">
        <v>195</v>
      </c>
      <c r="E55" s="48"/>
      <c r="F55" s="56" t="s">
        <v>195</v>
      </c>
      <c r="G55" s="28"/>
      <c r="H55" s="87" t="s">
        <v>195</v>
      </c>
      <c r="I55" s="28"/>
      <c r="J55" s="28"/>
      <c r="K55" s="28"/>
      <c r="L55" s="57" t="s">
        <v>195</v>
      </c>
      <c r="M55" s="58"/>
    </row>
    <row r="56" spans="2:13" ht="30" customHeight="1" x14ac:dyDescent="0.2">
      <c r="B56" s="51" t="s">
        <v>161</v>
      </c>
      <c r="C56" s="27"/>
      <c r="D56" s="27" t="s">
        <v>195</v>
      </c>
      <c r="E56" s="48"/>
      <c r="F56" s="56" t="s">
        <v>195</v>
      </c>
      <c r="G56" s="28"/>
      <c r="H56" s="87" t="s">
        <v>195</v>
      </c>
      <c r="I56" s="28"/>
      <c r="J56" s="28"/>
      <c r="K56" s="28"/>
      <c r="L56" s="57" t="s">
        <v>195</v>
      </c>
      <c r="M56" s="58"/>
    </row>
    <row r="57" spans="2:13" ht="30" customHeight="1" x14ac:dyDescent="0.2">
      <c r="B57" s="51" t="s">
        <v>162</v>
      </c>
      <c r="C57" s="27"/>
      <c r="D57" s="27" t="s">
        <v>195</v>
      </c>
      <c r="E57" s="48"/>
      <c r="F57" s="56" t="s">
        <v>195</v>
      </c>
      <c r="G57" s="28"/>
      <c r="H57" s="87" t="s">
        <v>195</v>
      </c>
      <c r="I57" s="28"/>
      <c r="J57" s="28"/>
      <c r="K57" s="28"/>
      <c r="L57" s="57" t="s">
        <v>195</v>
      </c>
      <c r="M57" s="58"/>
    </row>
    <row r="58" spans="2:13" ht="30" customHeight="1" x14ac:dyDescent="0.2">
      <c r="B58" s="51" t="s">
        <v>163</v>
      </c>
      <c r="C58" s="27"/>
      <c r="D58" s="27" t="s">
        <v>195</v>
      </c>
      <c r="E58" s="48"/>
      <c r="F58" s="56" t="s">
        <v>195</v>
      </c>
      <c r="G58" s="28"/>
      <c r="H58" s="87" t="s">
        <v>195</v>
      </c>
      <c r="I58" s="28"/>
      <c r="J58" s="28"/>
      <c r="K58" s="28"/>
      <c r="L58" s="57" t="s">
        <v>195</v>
      </c>
      <c r="M58" s="58"/>
    </row>
    <row r="59" spans="2:13" ht="30" customHeight="1" x14ac:dyDescent="0.2">
      <c r="B59" s="51" t="s">
        <v>164</v>
      </c>
      <c r="C59" s="27"/>
      <c r="D59" s="27" t="s">
        <v>195</v>
      </c>
      <c r="E59" s="48"/>
      <c r="F59" s="56" t="s">
        <v>195</v>
      </c>
      <c r="G59" s="28"/>
      <c r="H59" s="87" t="s">
        <v>195</v>
      </c>
      <c r="I59" s="28"/>
      <c r="J59" s="28"/>
      <c r="K59" s="28"/>
      <c r="L59" s="57" t="s">
        <v>195</v>
      </c>
      <c r="M59" s="58"/>
    </row>
    <row r="60" spans="2:13" ht="30" customHeight="1" x14ac:dyDescent="0.2">
      <c r="B60" s="51" t="s">
        <v>165</v>
      </c>
      <c r="C60" s="27"/>
      <c r="D60" s="27" t="s">
        <v>195</v>
      </c>
      <c r="E60" s="48"/>
      <c r="F60" s="56" t="s">
        <v>195</v>
      </c>
      <c r="G60" s="28"/>
      <c r="H60" s="87" t="s">
        <v>195</v>
      </c>
      <c r="I60" s="28"/>
      <c r="J60" s="28"/>
      <c r="K60" s="28"/>
      <c r="L60" s="57" t="s">
        <v>195</v>
      </c>
      <c r="M60" s="58"/>
    </row>
    <row r="61" spans="2:13" ht="30" customHeight="1" x14ac:dyDescent="0.2">
      <c r="B61" s="51" t="s">
        <v>166</v>
      </c>
      <c r="C61" s="27"/>
      <c r="D61" s="27" t="s">
        <v>195</v>
      </c>
      <c r="E61" s="48"/>
      <c r="F61" s="56" t="s">
        <v>195</v>
      </c>
      <c r="G61" s="28"/>
      <c r="H61" s="87" t="s">
        <v>195</v>
      </c>
      <c r="I61" s="28"/>
      <c r="J61" s="28"/>
      <c r="K61" s="28"/>
      <c r="L61" s="57" t="s">
        <v>195</v>
      </c>
      <c r="M61" s="58"/>
    </row>
    <row r="62" spans="2:13" ht="30" customHeight="1" x14ac:dyDescent="0.2">
      <c r="B62" s="51" t="s">
        <v>167</v>
      </c>
      <c r="C62" s="27"/>
      <c r="D62" s="27" t="s">
        <v>195</v>
      </c>
      <c r="E62" s="48"/>
      <c r="F62" s="56" t="s">
        <v>195</v>
      </c>
      <c r="G62" s="28"/>
      <c r="H62" s="87" t="s">
        <v>195</v>
      </c>
      <c r="I62" s="28"/>
      <c r="J62" s="28"/>
      <c r="K62" s="28"/>
      <c r="L62" s="57" t="s">
        <v>195</v>
      </c>
      <c r="M62" s="58"/>
    </row>
    <row r="63" spans="2:13" ht="30" customHeight="1" x14ac:dyDescent="0.2">
      <c r="B63" s="51" t="s">
        <v>168</v>
      </c>
      <c r="C63" s="27"/>
      <c r="D63" s="27" t="s">
        <v>195</v>
      </c>
      <c r="E63" s="48"/>
      <c r="F63" s="56" t="s">
        <v>195</v>
      </c>
      <c r="G63" s="28"/>
      <c r="H63" s="87" t="s">
        <v>195</v>
      </c>
      <c r="I63" s="28"/>
      <c r="J63" s="28"/>
      <c r="K63" s="28"/>
      <c r="L63" s="57" t="s">
        <v>195</v>
      </c>
      <c r="M63" s="58"/>
    </row>
    <row r="64" spans="2:13" ht="30" customHeight="1" x14ac:dyDescent="0.2">
      <c r="B64" s="51" t="s">
        <v>169</v>
      </c>
      <c r="C64" s="27"/>
      <c r="D64" s="27" t="s">
        <v>195</v>
      </c>
      <c r="E64" s="48"/>
      <c r="F64" s="56" t="s">
        <v>195</v>
      </c>
      <c r="G64" s="28"/>
      <c r="H64" s="87" t="s">
        <v>195</v>
      </c>
      <c r="I64" s="28"/>
      <c r="J64" s="28"/>
      <c r="K64" s="28"/>
      <c r="L64" s="57" t="s">
        <v>195</v>
      </c>
      <c r="M64" s="58"/>
    </row>
    <row r="65" spans="2:13" ht="30" customHeight="1" x14ac:dyDescent="0.2">
      <c r="B65" s="51" t="s">
        <v>170</v>
      </c>
      <c r="C65" s="27"/>
      <c r="D65" s="27" t="s">
        <v>195</v>
      </c>
      <c r="E65" s="48"/>
      <c r="F65" s="56" t="s">
        <v>195</v>
      </c>
      <c r="G65" s="28"/>
      <c r="H65" s="87" t="s">
        <v>195</v>
      </c>
      <c r="I65" s="28"/>
      <c r="J65" s="28"/>
      <c r="K65" s="28"/>
      <c r="L65" s="57" t="s">
        <v>195</v>
      </c>
      <c r="M65" s="58"/>
    </row>
    <row r="66" spans="2:13" ht="30" customHeight="1" x14ac:dyDescent="0.2">
      <c r="B66" s="51" t="s">
        <v>171</v>
      </c>
      <c r="C66" s="27"/>
      <c r="D66" s="27" t="s">
        <v>195</v>
      </c>
      <c r="E66" s="48"/>
      <c r="F66" s="56" t="s">
        <v>195</v>
      </c>
      <c r="G66" s="28"/>
      <c r="H66" s="87" t="s">
        <v>195</v>
      </c>
      <c r="I66" s="28"/>
      <c r="J66" s="28"/>
      <c r="K66" s="28"/>
      <c r="L66" s="57" t="s">
        <v>195</v>
      </c>
      <c r="M66" s="58"/>
    </row>
    <row r="67" spans="2:13" ht="30" customHeight="1" x14ac:dyDescent="0.2">
      <c r="B67" s="51" t="s">
        <v>172</v>
      </c>
      <c r="C67" s="27"/>
      <c r="D67" s="27" t="s">
        <v>195</v>
      </c>
      <c r="E67" s="48"/>
      <c r="F67" s="56" t="s">
        <v>195</v>
      </c>
      <c r="G67" s="28"/>
      <c r="H67" s="87" t="s">
        <v>195</v>
      </c>
      <c r="I67" s="28"/>
      <c r="J67" s="28"/>
      <c r="K67" s="28"/>
      <c r="L67" s="57" t="s">
        <v>195</v>
      </c>
      <c r="M67" s="58"/>
    </row>
    <row r="68" spans="2:13" ht="30" customHeight="1" x14ac:dyDescent="0.2">
      <c r="B68" s="51" t="s">
        <v>173</v>
      </c>
      <c r="C68" s="27"/>
      <c r="D68" s="27" t="s">
        <v>195</v>
      </c>
      <c r="E68" s="48"/>
      <c r="F68" s="56" t="s">
        <v>195</v>
      </c>
      <c r="G68" s="28"/>
      <c r="H68" s="87" t="s">
        <v>195</v>
      </c>
      <c r="I68" s="28"/>
      <c r="J68" s="28"/>
      <c r="K68" s="28"/>
      <c r="L68" s="57" t="s">
        <v>195</v>
      </c>
      <c r="M68" s="58"/>
    </row>
    <row r="69" spans="2:13" ht="30" customHeight="1" x14ac:dyDescent="0.2">
      <c r="B69" s="51" t="s">
        <v>174</v>
      </c>
      <c r="C69" s="27"/>
      <c r="D69" s="27" t="s">
        <v>195</v>
      </c>
      <c r="E69" s="48"/>
      <c r="F69" s="56" t="s">
        <v>195</v>
      </c>
      <c r="G69" s="28"/>
      <c r="H69" s="87" t="s">
        <v>195</v>
      </c>
      <c r="I69" s="28"/>
      <c r="J69" s="28"/>
      <c r="K69" s="28"/>
      <c r="L69" s="57" t="s">
        <v>195</v>
      </c>
      <c r="M69" s="58"/>
    </row>
    <row r="70" spans="2:13" ht="30" customHeight="1" x14ac:dyDescent="0.2">
      <c r="B70" s="51" t="s">
        <v>175</v>
      </c>
      <c r="C70" s="27"/>
      <c r="D70" s="27" t="s">
        <v>195</v>
      </c>
      <c r="E70" s="48"/>
      <c r="F70" s="56" t="s">
        <v>195</v>
      </c>
      <c r="G70" s="28"/>
      <c r="H70" s="87" t="s">
        <v>195</v>
      </c>
      <c r="I70" s="28"/>
      <c r="J70" s="28"/>
      <c r="K70" s="28"/>
      <c r="L70" s="57" t="s">
        <v>195</v>
      </c>
      <c r="M70" s="58"/>
    </row>
    <row r="71" spans="2:13" ht="30" customHeight="1" x14ac:dyDescent="0.2">
      <c r="B71" s="51" t="s">
        <v>176</v>
      </c>
      <c r="C71" s="27"/>
      <c r="D71" s="27" t="s">
        <v>195</v>
      </c>
      <c r="E71" s="48"/>
      <c r="F71" s="56" t="s">
        <v>195</v>
      </c>
      <c r="G71" s="28"/>
      <c r="H71" s="87" t="s">
        <v>195</v>
      </c>
      <c r="I71" s="28"/>
      <c r="J71" s="28"/>
      <c r="K71" s="28"/>
      <c r="L71" s="57" t="s">
        <v>195</v>
      </c>
      <c r="M71" s="58"/>
    </row>
    <row r="72" spans="2:13" ht="30" customHeight="1" x14ac:dyDescent="0.2">
      <c r="B72" s="51" t="s">
        <v>177</v>
      </c>
      <c r="C72" s="27"/>
      <c r="D72" s="27" t="s">
        <v>195</v>
      </c>
      <c r="E72" s="48"/>
      <c r="F72" s="56" t="s">
        <v>195</v>
      </c>
      <c r="G72" s="28"/>
      <c r="H72" s="87" t="s">
        <v>195</v>
      </c>
      <c r="I72" s="28"/>
      <c r="J72" s="28"/>
      <c r="K72" s="28"/>
      <c r="L72" s="57" t="s">
        <v>195</v>
      </c>
      <c r="M72" s="58"/>
    </row>
    <row r="73" spans="2:13" ht="30" customHeight="1" x14ac:dyDescent="0.2">
      <c r="B73" s="51" t="s">
        <v>178</v>
      </c>
      <c r="C73" s="27"/>
      <c r="D73" s="27" t="s">
        <v>195</v>
      </c>
      <c r="E73" s="48"/>
      <c r="F73" s="56" t="s">
        <v>195</v>
      </c>
      <c r="G73" s="28"/>
      <c r="H73" s="87" t="s">
        <v>195</v>
      </c>
      <c r="I73" s="28"/>
      <c r="J73" s="28"/>
      <c r="K73" s="28"/>
      <c r="L73" s="57" t="s">
        <v>195</v>
      </c>
      <c r="M73" s="58"/>
    </row>
    <row r="74" spans="2:13" ht="30" customHeight="1" x14ac:dyDescent="0.2">
      <c r="B74" s="51" t="s">
        <v>179</v>
      </c>
      <c r="C74" s="27"/>
      <c r="D74" s="27" t="s">
        <v>195</v>
      </c>
      <c r="E74" s="48"/>
      <c r="F74" s="56" t="s">
        <v>195</v>
      </c>
      <c r="G74" s="28"/>
      <c r="H74" s="87" t="s">
        <v>195</v>
      </c>
      <c r="I74" s="28"/>
      <c r="J74" s="28"/>
      <c r="K74" s="28"/>
      <c r="L74" s="57" t="s">
        <v>195</v>
      </c>
      <c r="M74" s="58"/>
    </row>
    <row r="75" spans="2:13" ht="30" customHeight="1" x14ac:dyDescent="0.2">
      <c r="B75" s="51" t="s">
        <v>180</v>
      </c>
      <c r="C75" s="27"/>
      <c r="D75" s="27" t="s">
        <v>195</v>
      </c>
      <c r="E75" s="48"/>
      <c r="F75" s="56" t="s">
        <v>195</v>
      </c>
      <c r="G75" s="28"/>
      <c r="H75" s="87" t="s">
        <v>195</v>
      </c>
      <c r="I75" s="28"/>
      <c r="J75" s="28"/>
      <c r="K75" s="28"/>
      <c r="L75" s="57" t="s">
        <v>195</v>
      </c>
      <c r="M75" s="58"/>
    </row>
    <row r="76" spans="2:13" ht="30" customHeight="1" x14ac:dyDescent="0.2">
      <c r="B76" s="51" t="s">
        <v>181</v>
      </c>
      <c r="C76" s="27"/>
      <c r="D76" s="27" t="s">
        <v>195</v>
      </c>
      <c r="E76" s="48"/>
      <c r="F76" s="56" t="s">
        <v>195</v>
      </c>
      <c r="G76" s="28"/>
      <c r="H76" s="87" t="s">
        <v>195</v>
      </c>
      <c r="I76" s="28"/>
      <c r="J76" s="28"/>
      <c r="K76" s="28"/>
      <c r="L76" s="57" t="s">
        <v>195</v>
      </c>
      <c r="M76" s="58"/>
    </row>
    <row r="77" spans="2:13" ht="30" customHeight="1" x14ac:dyDescent="0.2">
      <c r="B77" s="51" t="s">
        <v>182</v>
      </c>
      <c r="C77" s="27"/>
      <c r="D77" s="27" t="s">
        <v>195</v>
      </c>
      <c r="E77" s="48"/>
      <c r="F77" s="56" t="s">
        <v>195</v>
      </c>
      <c r="G77" s="28"/>
      <c r="H77" s="87" t="s">
        <v>195</v>
      </c>
      <c r="I77" s="28"/>
      <c r="J77" s="28"/>
      <c r="K77" s="28"/>
      <c r="L77" s="57" t="s">
        <v>195</v>
      </c>
      <c r="M77" s="58"/>
    </row>
    <row r="78" spans="2:13" ht="30" customHeight="1" x14ac:dyDescent="0.2">
      <c r="B78" s="51" t="s">
        <v>183</v>
      </c>
      <c r="C78" s="27"/>
      <c r="D78" s="27" t="s">
        <v>195</v>
      </c>
      <c r="E78" s="48"/>
      <c r="F78" s="56" t="s">
        <v>195</v>
      </c>
      <c r="G78" s="28"/>
      <c r="H78" s="87" t="s">
        <v>195</v>
      </c>
      <c r="I78" s="28"/>
      <c r="J78" s="28"/>
      <c r="K78" s="28"/>
      <c r="L78" s="57" t="s">
        <v>195</v>
      </c>
      <c r="M78" s="58"/>
    </row>
    <row r="79" spans="2:13" ht="30" customHeight="1" x14ac:dyDescent="0.2">
      <c r="B79" s="51" t="s">
        <v>184</v>
      </c>
      <c r="C79" s="27"/>
      <c r="D79" s="27" t="s">
        <v>195</v>
      </c>
      <c r="E79" s="48"/>
      <c r="F79" s="56" t="s">
        <v>195</v>
      </c>
      <c r="G79" s="28"/>
      <c r="H79" s="87" t="s">
        <v>195</v>
      </c>
      <c r="I79" s="28"/>
      <c r="J79" s="28"/>
      <c r="K79" s="28"/>
      <c r="L79" s="57" t="s">
        <v>195</v>
      </c>
      <c r="M79" s="58"/>
    </row>
    <row r="80" spans="2:13" ht="30" customHeight="1" x14ac:dyDescent="0.2">
      <c r="B80" s="51" t="s">
        <v>185</v>
      </c>
      <c r="C80" s="27"/>
      <c r="D80" s="27" t="s">
        <v>195</v>
      </c>
      <c r="E80" s="48"/>
      <c r="F80" s="56" t="s">
        <v>195</v>
      </c>
      <c r="G80" s="28"/>
      <c r="H80" s="87" t="s">
        <v>195</v>
      </c>
      <c r="I80" s="28"/>
      <c r="J80" s="28"/>
      <c r="K80" s="28"/>
      <c r="L80" s="57" t="s">
        <v>195</v>
      </c>
      <c r="M80" s="58"/>
    </row>
    <row r="81" spans="2:13" ht="30" customHeight="1" x14ac:dyDescent="0.2">
      <c r="B81" s="51" t="s">
        <v>186</v>
      </c>
      <c r="C81" s="27"/>
      <c r="D81" s="27" t="s">
        <v>195</v>
      </c>
      <c r="E81" s="48"/>
      <c r="F81" s="56" t="s">
        <v>195</v>
      </c>
      <c r="G81" s="28"/>
      <c r="H81" s="87" t="s">
        <v>195</v>
      </c>
      <c r="I81" s="28"/>
      <c r="J81" s="28"/>
      <c r="K81" s="28"/>
      <c r="L81" s="57" t="s">
        <v>195</v>
      </c>
      <c r="M81" s="58"/>
    </row>
    <row r="82" spans="2:13" ht="30" customHeight="1" x14ac:dyDescent="0.2">
      <c r="B82" s="51" t="s">
        <v>187</v>
      </c>
      <c r="C82" s="27"/>
      <c r="D82" s="27" t="s">
        <v>195</v>
      </c>
      <c r="E82" s="48"/>
      <c r="F82" s="56" t="s">
        <v>195</v>
      </c>
      <c r="G82" s="28"/>
      <c r="H82" s="87" t="s">
        <v>195</v>
      </c>
      <c r="I82" s="28"/>
      <c r="J82" s="28"/>
      <c r="K82" s="28"/>
      <c r="L82" s="57" t="s">
        <v>195</v>
      </c>
      <c r="M82" s="58"/>
    </row>
    <row r="83" spans="2:13" ht="30" customHeight="1" x14ac:dyDescent="0.2">
      <c r="B83" s="51" t="s">
        <v>188</v>
      </c>
      <c r="C83" s="27"/>
      <c r="D83" s="27" t="s">
        <v>195</v>
      </c>
      <c r="E83" s="48"/>
      <c r="F83" s="56" t="s">
        <v>195</v>
      </c>
      <c r="G83" s="28"/>
      <c r="H83" s="87" t="s">
        <v>195</v>
      </c>
      <c r="I83" s="28"/>
      <c r="J83" s="28"/>
      <c r="K83" s="28"/>
      <c r="L83" s="57" t="s">
        <v>195</v>
      </c>
      <c r="M83" s="58"/>
    </row>
    <row r="84" spans="2:13" ht="30" customHeight="1" x14ac:dyDescent="0.2">
      <c r="B84" s="51" t="s">
        <v>189</v>
      </c>
      <c r="C84" s="27"/>
      <c r="D84" s="27" t="s">
        <v>195</v>
      </c>
      <c r="E84" s="48"/>
      <c r="F84" s="56" t="s">
        <v>195</v>
      </c>
      <c r="G84" s="28"/>
      <c r="H84" s="87" t="s">
        <v>195</v>
      </c>
      <c r="I84" s="28"/>
      <c r="J84" s="28"/>
      <c r="K84" s="28"/>
      <c r="L84" s="57" t="s">
        <v>195</v>
      </c>
      <c r="M84" s="58"/>
    </row>
    <row r="85" spans="2:13" ht="30" customHeight="1" x14ac:dyDescent="0.2">
      <c r="B85" s="51" t="s">
        <v>190</v>
      </c>
      <c r="C85" s="27"/>
      <c r="D85" s="27" t="s">
        <v>195</v>
      </c>
      <c r="E85" s="48"/>
      <c r="F85" s="56" t="s">
        <v>195</v>
      </c>
      <c r="G85" s="28"/>
      <c r="H85" s="87" t="s">
        <v>195</v>
      </c>
      <c r="I85" s="28"/>
      <c r="J85" s="28"/>
      <c r="K85" s="28"/>
      <c r="L85" s="57" t="s">
        <v>195</v>
      </c>
      <c r="M85" s="58"/>
    </row>
    <row r="86" spans="2:13" ht="30" customHeight="1" x14ac:dyDescent="0.2">
      <c r="B86" s="51" t="s">
        <v>191</v>
      </c>
      <c r="C86" s="27"/>
      <c r="D86" s="27" t="s">
        <v>195</v>
      </c>
      <c r="E86" s="48"/>
      <c r="F86" s="56" t="s">
        <v>195</v>
      </c>
      <c r="G86" s="28"/>
      <c r="H86" s="87" t="s">
        <v>195</v>
      </c>
      <c r="I86" s="28"/>
      <c r="J86" s="28"/>
      <c r="K86" s="28"/>
      <c r="L86" s="57" t="s">
        <v>195</v>
      </c>
      <c r="M86" s="58"/>
    </row>
    <row r="87" spans="2:13" ht="30" customHeight="1" x14ac:dyDescent="0.2">
      <c r="B87" s="51" t="s">
        <v>192</v>
      </c>
      <c r="C87" s="27"/>
      <c r="D87" s="27" t="s">
        <v>195</v>
      </c>
      <c r="E87" s="48"/>
      <c r="F87" s="56" t="s">
        <v>195</v>
      </c>
      <c r="G87" s="28"/>
      <c r="H87" s="87" t="s">
        <v>195</v>
      </c>
      <c r="I87" s="28"/>
      <c r="J87" s="28"/>
      <c r="K87" s="28"/>
      <c r="L87" s="57" t="s">
        <v>195</v>
      </c>
      <c r="M87" s="58"/>
    </row>
    <row r="88" spans="2:13" ht="30" customHeight="1" x14ac:dyDescent="0.2">
      <c r="B88" s="51" t="s">
        <v>193</v>
      </c>
      <c r="C88" s="27"/>
      <c r="D88" s="27" t="s">
        <v>195</v>
      </c>
      <c r="E88" s="48"/>
      <c r="F88" s="56" t="s">
        <v>195</v>
      </c>
      <c r="G88" s="28"/>
      <c r="H88" s="87" t="s">
        <v>195</v>
      </c>
      <c r="I88" s="28"/>
      <c r="J88" s="28"/>
      <c r="K88" s="28"/>
      <c r="L88" s="57" t="s">
        <v>195</v>
      </c>
      <c r="M88" s="58"/>
    </row>
    <row r="89" spans="2:13" ht="30" customHeight="1" x14ac:dyDescent="0.2">
      <c r="B89" s="51" t="s">
        <v>194</v>
      </c>
      <c r="C89" s="27"/>
      <c r="D89" s="27" t="s">
        <v>195</v>
      </c>
      <c r="E89" s="48"/>
      <c r="F89" s="56" t="s">
        <v>195</v>
      </c>
      <c r="G89" s="28"/>
      <c r="H89" s="87" t="s">
        <v>195</v>
      </c>
      <c r="I89" s="28"/>
      <c r="J89" s="28"/>
      <c r="K89" s="28"/>
      <c r="L89" s="57" t="s">
        <v>195</v>
      </c>
      <c r="M89" s="58"/>
    </row>
    <row r="90" spans="2:13" ht="30" customHeight="1" x14ac:dyDescent="0.2">
      <c r="B90" s="51" t="s">
        <v>199</v>
      </c>
      <c r="C90" s="27"/>
      <c r="D90" s="27" t="s">
        <v>195</v>
      </c>
      <c r="E90" s="48"/>
      <c r="F90" s="56" t="s">
        <v>195</v>
      </c>
      <c r="G90" s="28"/>
      <c r="H90" s="87" t="s">
        <v>195</v>
      </c>
      <c r="I90" s="28"/>
      <c r="J90" s="28"/>
      <c r="K90" s="28"/>
      <c r="L90" s="57" t="s">
        <v>195</v>
      </c>
      <c r="M90" s="55"/>
    </row>
    <row r="91" spans="2:13" ht="30" customHeight="1" x14ac:dyDescent="0.2">
      <c r="B91" s="51" t="s">
        <v>200</v>
      </c>
      <c r="C91" s="27"/>
      <c r="D91" s="27" t="s">
        <v>195</v>
      </c>
      <c r="E91" s="48"/>
      <c r="F91" s="56" t="s">
        <v>195</v>
      </c>
      <c r="G91" s="28"/>
      <c r="H91" s="87" t="s">
        <v>195</v>
      </c>
      <c r="I91" s="28"/>
      <c r="J91" s="28"/>
      <c r="K91" s="28"/>
      <c r="L91" s="57" t="s">
        <v>195</v>
      </c>
      <c r="M91" s="55"/>
    </row>
    <row r="92" spans="2:13" ht="30" customHeight="1" x14ac:dyDescent="0.2">
      <c r="B92" s="51" t="s">
        <v>201</v>
      </c>
      <c r="C92" s="27"/>
      <c r="D92" s="27" t="s">
        <v>195</v>
      </c>
      <c r="E92" s="48"/>
      <c r="F92" s="56" t="s">
        <v>195</v>
      </c>
      <c r="G92" s="28"/>
      <c r="H92" s="87" t="s">
        <v>195</v>
      </c>
      <c r="I92" s="28"/>
      <c r="J92" s="28"/>
      <c r="K92" s="28"/>
      <c r="L92" s="57" t="s">
        <v>195</v>
      </c>
      <c r="M92" s="55"/>
    </row>
    <row r="93" spans="2:13" ht="30" customHeight="1" x14ac:dyDescent="0.2">
      <c r="B93" s="51" t="s">
        <v>202</v>
      </c>
      <c r="C93" s="27"/>
      <c r="D93" s="27" t="s">
        <v>195</v>
      </c>
      <c r="E93" s="48"/>
      <c r="F93" s="56" t="s">
        <v>195</v>
      </c>
      <c r="G93" s="28"/>
      <c r="H93" s="87" t="s">
        <v>195</v>
      </c>
      <c r="I93" s="28"/>
      <c r="J93" s="28"/>
      <c r="K93" s="28"/>
      <c r="L93" s="57" t="s">
        <v>195</v>
      </c>
      <c r="M93" s="55"/>
    </row>
    <row r="94" spans="2:13" ht="30" customHeight="1" x14ac:dyDescent="0.2">
      <c r="B94" s="51" t="s">
        <v>203</v>
      </c>
      <c r="C94" s="27"/>
      <c r="D94" s="27" t="s">
        <v>195</v>
      </c>
      <c r="E94" s="48"/>
      <c r="F94" s="56" t="s">
        <v>195</v>
      </c>
      <c r="G94" s="28"/>
      <c r="H94" s="87" t="s">
        <v>195</v>
      </c>
      <c r="I94" s="28"/>
      <c r="J94" s="28"/>
      <c r="K94" s="28"/>
      <c r="L94" s="57" t="s">
        <v>195</v>
      </c>
      <c r="M94" s="55"/>
    </row>
    <row r="95" spans="2:13" ht="30" customHeight="1" x14ac:dyDescent="0.2">
      <c r="B95" s="51" t="s">
        <v>204</v>
      </c>
      <c r="C95" s="27"/>
      <c r="D95" s="27" t="s">
        <v>195</v>
      </c>
      <c r="E95" s="48"/>
      <c r="F95" s="56" t="s">
        <v>195</v>
      </c>
      <c r="G95" s="28"/>
      <c r="H95" s="87" t="s">
        <v>195</v>
      </c>
      <c r="I95" s="28"/>
      <c r="J95" s="28"/>
      <c r="K95" s="28"/>
      <c r="L95" s="57" t="s">
        <v>195</v>
      </c>
      <c r="M95" s="55"/>
    </row>
    <row r="96" spans="2:13" ht="30" customHeight="1" x14ac:dyDescent="0.2">
      <c r="B96" s="51" t="s">
        <v>205</v>
      </c>
      <c r="C96" s="27"/>
      <c r="D96" s="27" t="s">
        <v>195</v>
      </c>
      <c r="E96" s="48"/>
      <c r="F96" s="56" t="s">
        <v>195</v>
      </c>
      <c r="G96" s="28"/>
      <c r="H96" s="87" t="s">
        <v>195</v>
      </c>
      <c r="I96" s="28"/>
      <c r="J96" s="28"/>
      <c r="K96" s="28"/>
      <c r="L96" s="57" t="s">
        <v>195</v>
      </c>
      <c r="M96" s="55"/>
    </row>
    <row r="97" spans="2:13" ht="30" customHeight="1" x14ac:dyDescent="0.2">
      <c r="B97" s="51" t="s">
        <v>206</v>
      </c>
      <c r="C97" s="27"/>
      <c r="D97" s="27" t="s">
        <v>195</v>
      </c>
      <c r="E97" s="48"/>
      <c r="F97" s="56" t="s">
        <v>195</v>
      </c>
      <c r="G97" s="28"/>
      <c r="H97" s="87" t="s">
        <v>195</v>
      </c>
      <c r="I97" s="28"/>
      <c r="J97" s="28"/>
      <c r="K97" s="28"/>
      <c r="L97" s="57" t="s">
        <v>195</v>
      </c>
      <c r="M97" s="55"/>
    </row>
    <row r="98" spans="2:13" ht="30" customHeight="1" x14ac:dyDescent="0.2">
      <c r="B98" s="51" t="s">
        <v>207</v>
      </c>
      <c r="C98" s="27"/>
      <c r="D98" s="27" t="s">
        <v>195</v>
      </c>
      <c r="E98" s="48"/>
      <c r="F98" s="56" t="s">
        <v>195</v>
      </c>
      <c r="G98" s="28"/>
      <c r="H98" s="87" t="s">
        <v>195</v>
      </c>
      <c r="I98" s="28"/>
      <c r="J98" s="28"/>
      <c r="K98" s="28"/>
      <c r="L98" s="57" t="s">
        <v>195</v>
      </c>
      <c r="M98" s="55"/>
    </row>
    <row r="99" spans="2:13" ht="30" customHeight="1" x14ac:dyDescent="0.2">
      <c r="B99" s="51" t="s">
        <v>208</v>
      </c>
      <c r="C99" s="27"/>
      <c r="D99" s="27" t="s">
        <v>195</v>
      </c>
      <c r="E99" s="48"/>
      <c r="F99" s="56" t="s">
        <v>195</v>
      </c>
      <c r="G99" s="28"/>
      <c r="H99" s="87" t="s">
        <v>195</v>
      </c>
      <c r="I99" s="28"/>
      <c r="J99" s="28"/>
      <c r="K99" s="28"/>
      <c r="L99" s="57" t="s">
        <v>195</v>
      </c>
      <c r="M99" s="55"/>
    </row>
    <row r="100" spans="2:13" ht="30" customHeight="1" x14ac:dyDescent="0.2">
      <c r="B100" s="51" t="s">
        <v>209</v>
      </c>
      <c r="C100" s="27"/>
      <c r="D100" s="27" t="s">
        <v>195</v>
      </c>
      <c r="E100" s="48"/>
      <c r="F100" s="56" t="s">
        <v>195</v>
      </c>
      <c r="G100" s="28"/>
      <c r="H100" s="87" t="s">
        <v>195</v>
      </c>
      <c r="I100" s="28"/>
      <c r="J100" s="28"/>
      <c r="K100" s="28"/>
      <c r="L100" s="57" t="s">
        <v>195</v>
      </c>
      <c r="M100" s="55"/>
    </row>
    <row r="101" spans="2:13" ht="30" customHeight="1" x14ac:dyDescent="0.2">
      <c r="B101" s="51" t="s">
        <v>210</v>
      </c>
      <c r="C101" s="27"/>
      <c r="D101" s="27" t="s">
        <v>195</v>
      </c>
      <c r="E101" s="48"/>
      <c r="F101" s="56" t="s">
        <v>195</v>
      </c>
      <c r="G101" s="28"/>
      <c r="H101" s="87" t="s">
        <v>195</v>
      </c>
      <c r="I101" s="28"/>
      <c r="J101" s="28"/>
      <c r="K101" s="28"/>
      <c r="L101" s="57" t="s">
        <v>195</v>
      </c>
      <c r="M101" s="55"/>
    </row>
    <row r="102" spans="2:13" ht="30" customHeight="1" x14ac:dyDescent="0.2">
      <c r="B102" s="51" t="s">
        <v>211</v>
      </c>
      <c r="C102" s="27"/>
      <c r="D102" s="27" t="s">
        <v>195</v>
      </c>
      <c r="E102" s="48"/>
      <c r="F102" s="56" t="s">
        <v>195</v>
      </c>
      <c r="G102" s="28"/>
      <c r="H102" s="87" t="s">
        <v>195</v>
      </c>
      <c r="I102" s="28"/>
      <c r="J102" s="28"/>
      <c r="K102" s="28"/>
      <c r="L102" s="57" t="s">
        <v>195</v>
      </c>
      <c r="M102" s="55"/>
    </row>
    <row r="103" spans="2:13" ht="30" customHeight="1" x14ac:dyDescent="0.2">
      <c r="B103" s="51" t="s">
        <v>212</v>
      </c>
      <c r="C103" s="27"/>
      <c r="D103" s="27" t="s">
        <v>195</v>
      </c>
      <c r="E103" s="48"/>
      <c r="F103" s="56" t="s">
        <v>195</v>
      </c>
      <c r="G103" s="28"/>
      <c r="H103" s="87" t="s">
        <v>195</v>
      </c>
      <c r="I103" s="28"/>
      <c r="J103" s="28"/>
      <c r="K103" s="28"/>
      <c r="L103" s="57" t="s">
        <v>195</v>
      </c>
      <c r="M103" s="55"/>
    </row>
    <row r="104" spans="2:13" ht="30" customHeight="1" x14ac:dyDescent="0.2">
      <c r="B104" s="51" t="s">
        <v>213</v>
      </c>
      <c r="C104" s="27"/>
      <c r="D104" s="27" t="s">
        <v>195</v>
      </c>
      <c r="E104" s="48"/>
      <c r="F104" s="56" t="s">
        <v>195</v>
      </c>
      <c r="G104" s="28"/>
      <c r="H104" s="87" t="s">
        <v>195</v>
      </c>
      <c r="I104" s="28"/>
      <c r="J104" s="28"/>
      <c r="K104" s="28"/>
      <c r="L104" s="57" t="s">
        <v>195</v>
      </c>
      <c r="M104" s="55"/>
    </row>
    <row r="105" spans="2:13" ht="30" customHeight="1" x14ac:dyDescent="0.2">
      <c r="B105" s="51" t="s">
        <v>214</v>
      </c>
      <c r="C105" s="27"/>
      <c r="D105" s="27" t="s">
        <v>195</v>
      </c>
      <c r="E105" s="48"/>
      <c r="F105" s="56" t="s">
        <v>195</v>
      </c>
      <c r="G105" s="28"/>
      <c r="H105" s="87" t="s">
        <v>195</v>
      </c>
      <c r="I105" s="28"/>
      <c r="J105" s="28"/>
      <c r="K105" s="28"/>
      <c r="L105" s="57" t="s">
        <v>195</v>
      </c>
      <c r="M105" s="55"/>
    </row>
    <row r="106" spans="2:13" ht="30" customHeight="1" x14ac:dyDescent="0.2">
      <c r="B106" s="51" t="s">
        <v>215</v>
      </c>
      <c r="C106" s="27"/>
      <c r="D106" s="27" t="s">
        <v>195</v>
      </c>
      <c r="E106" s="48"/>
      <c r="F106" s="56" t="s">
        <v>195</v>
      </c>
      <c r="G106" s="28"/>
      <c r="H106" s="87" t="s">
        <v>195</v>
      </c>
      <c r="I106" s="28"/>
      <c r="J106" s="28"/>
      <c r="K106" s="28"/>
      <c r="L106" s="57" t="s">
        <v>195</v>
      </c>
      <c r="M106" s="55"/>
    </row>
    <row r="107" spans="2:13" ht="30" customHeight="1" x14ac:dyDescent="0.2">
      <c r="B107" s="51" t="s">
        <v>216</v>
      </c>
      <c r="C107" s="27"/>
      <c r="D107" s="27" t="s">
        <v>195</v>
      </c>
      <c r="E107" s="48"/>
      <c r="F107" s="56" t="s">
        <v>195</v>
      </c>
      <c r="G107" s="28"/>
      <c r="H107" s="87" t="s">
        <v>195</v>
      </c>
      <c r="I107" s="28"/>
      <c r="J107" s="28"/>
      <c r="K107" s="28"/>
      <c r="L107" s="57" t="s">
        <v>195</v>
      </c>
      <c r="M107" s="55"/>
    </row>
    <row r="108" spans="2:13" ht="30" customHeight="1" x14ac:dyDescent="0.2">
      <c r="B108" s="51" t="s">
        <v>217</v>
      </c>
      <c r="C108" s="27"/>
      <c r="D108" s="27" t="s">
        <v>195</v>
      </c>
      <c r="E108" s="48"/>
      <c r="F108" s="56" t="s">
        <v>195</v>
      </c>
      <c r="G108" s="28"/>
      <c r="H108" s="87" t="s">
        <v>195</v>
      </c>
      <c r="I108" s="28"/>
      <c r="J108" s="28"/>
      <c r="K108" s="28"/>
      <c r="L108" s="57" t="s">
        <v>195</v>
      </c>
      <c r="M108" s="55"/>
    </row>
    <row r="109" spans="2:13" ht="30" customHeight="1" x14ac:dyDescent="0.2">
      <c r="B109" s="51" t="s">
        <v>218</v>
      </c>
      <c r="C109" s="27"/>
      <c r="D109" s="27" t="s">
        <v>195</v>
      </c>
      <c r="E109" s="48"/>
      <c r="F109" s="56" t="s">
        <v>195</v>
      </c>
      <c r="G109" s="28"/>
      <c r="H109" s="87" t="s">
        <v>195</v>
      </c>
      <c r="I109" s="28"/>
      <c r="J109" s="28"/>
      <c r="K109" s="28"/>
      <c r="L109" s="57" t="s">
        <v>195</v>
      </c>
      <c r="M109" s="55"/>
    </row>
    <row r="110" spans="2:13" ht="30" customHeight="1" x14ac:dyDescent="0.2">
      <c r="B110" s="51" t="s">
        <v>219</v>
      </c>
      <c r="C110" s="27"/>
      <c r="D110" s="27" t="s">
        <v>195</v>
      </c>
      <c r="E110" s="48"/>
      <c r="F110" s="56" t="s">
        <v>195</v>
      </c>
      <c r="G110" s="28"/>
      <c r="H110" s="87" t="s">
        <v>195</v>
      </c>
      <c r="I110" s="28"/>
      <c r="J110" s="28"/>
      <c r="K110" s="28"/>
      <c r="L110" s="57" t="s">
        <v>195</v>
      </c>
      <c r="M110" s="55"/>
    </row>
    <row r="111" spans="2:13" ht="30" customHeight="1" x14ac:dyDescent="0.2">
      <c r="B111" s="51" t="s">
        <v>220</v>
      </c>
      <c r="C111" s="27"/>
      <c r="D111" s="27" t="s">
        <v>195</v>
      </c>
      <c r="E111" s="48"/>
      <c r="F111" s="56" t="s">
        <v>195</v>
      </c>
      <c r="G111" s="28"/>
      <c r="H111" s="87" t="s">
        <v>195</v>
      </c>
      <c r="I111" s="28"/>
      <c r="J111" s="28"/>
      <c r="K111" s="28"/>
      <c r="L111" s="57" t="s">
        <v>195</v>
      </c>
      <c r="M111" s="55"/>
    </row>
    <row r="112" spans="2:13" ht="30" customHeight="1" x14ac:dyDescent="0.2">
      <c r="B112" s="51" t="s">
        <v>221</v>
      </c>
      <c r="C112" s="27"/>
      <c r="D112" s="27" t="s">
        <v>195</v>
      </c>
      <c r="E112" s="48"/>
      <c r="F112" s="56" t="s">
        <v>195</v>
      </c>
      <c r="G112" s="28"/>
      <c r="H112" s="87" t="s">
        <v>195</v>
      </c>
      <c r="I112" s="28"/>
      <c r="J112" s="28"/>
      <c r="K112" s="28"/>
      <c r="L112" s="57" t="s">
        <v>195</v>
      </c>
      <c r="M112" s="55"/>
    </row>
    <row r="113" spans="2:13" ht="30" customHeight="1" x14ac:dyDescent="0.2">
      <c r="B113" s="51" t="s">
        <v>222</v>
      </c>
      <c r="C113" s="27"/>
      <c r="D113" s="27" t="s">
        <v>195</v>
      </c>
      <c r="E113" s="48"/>
      <c r="F113" s="56" t="s">
        <v>195</v>
      </c>
      <c r="G113" s="28"/>
      <c r="H113" s="87" t="s">
        <v>195</v>
      </c>
      <c r="I113" s="28"/>
      <c r="J113" s="28"/>
      <c r="K113" s="28"/>
      <c r="L113" s="57" t="s">
        <v>195</v>
      </c>
      <c r="M113" s="55"/>
    </row>
    <row r="114" spans="2:13" ht="30" customHeight="1" x14ac:dyDescent="0.2">
      <c r="B114" s="51" t="s">
        <v>223</v>
      </c>
      <c r="C114" s="27"/>
      <c r="D114" s="27" t="s">
        <v>195</v>
      </c>
      <c r="E114" s="48"/>
      <c r="F114" s="56" t="s">
        <v>195</v>
      </c>
      <c r="G114" s="28"/>
      <c r="H114" s="87" t="s">
        <v>195</v>
      </c>
      <c r="I114" s="28"/>
      <c r="J114" s="28"/>
      <c r="K114" s="28"/>
      <c r="L114" s="57" t="s">
        <v>195</v>
      </c>
      <c r="M114" s="55"/>
    </row>
    <row r="115" spans="2:13" ht="30" customHeight="1" x14ac:dyDescent="0.2">
      <c r="B115" s="51" t="s">
        <v>224</v>
      </c>
      <c r="C115" s="27"/>
      <c r="D115" s="27" t="s">
        <v>195</v>
      </c>
      <c r="E115" s="48"/>
      <c r="F115" s="56" t="s">
        <v>195</v>
      </c>
      <c r="G115" s="28"/>
      <c r="H115" s="87" t="s">
        <v>195</v>
      </c>
      <c r="I115" s="28"/>
      <c r="J115" s="28"/>
      <c r="K115" s="28"/>
      <c r="L115" s="57" t="s">
        <v>195</v>
      </c>
      <c r="M115" s="55"/>
    </row>
    <row r="116" spans="2:13" ht="30" customHeight="1" x14ac:dyDescent="0.2">
      <c r="B116" s="51" t="s">
        <v>225</v>
      </c>
      <c r="C116" s="27"/>
      <c r="D116" s="27" t="s">
        <v>195</v>
      </c>
      <c r="E116" s="48"/>
      <c r="F116" s="56" t="s">
        <v>195</v>
      </c>
      <c r="G116" s="28"/>
      <c r="H116" s="87" t="s">
        <v>195</v>
      </c>
      <c r="I116" s="28"/>
      <c r="J116" s="28"/>
      <c r="K116" s="28"/>
      <c r="L116" s="57" t="s">
        <v>195</v>
      </c>
      <c r="M116" s="55"/>
    </row>
  </sheetData>
  <sheetProtection algorithmName="SHA-512" hashValue="L9pufD7lEeIGmsL9KSP2wiuOICx4MrbrjnJHvRc0McnBsmz/NrJQkRor1YXKTGi1aYOuI22MO+GCEja64tA77g==" saltValue="gpC5pepPJbzNS2RjCYhNKA==" spinCount="100000" sheet="1" objects="1" scenarios="1" formatCells="0" selectLockedCells="1"/>
  <mergeCells count="12">
    <mergeCell ref="C16:C17"/>
    <mergeCell ref="B16:B17"/>
    <mergeCell ref="D4:K4"/>
    <mergeCell ref="D5:K5"/>
    <mergeCell ref="M16:M17"/>
    <mergeCell ref="L16:L17"/>
    <mergeCell ref="K16:K17"/>
    <mergeCell ref="I16:I17"/>
    <mergeCell ref="G16:H17"/>
    <mergeCell ref="F16:F17"/>
    <mergeCell ref="E16:E17"/>
    <mergeCell ref="D16:D17"/>
  </mergeCells>
  <phoneticPr fontId="3"/>
  <dataValidations count="8">
    <dataValidation type="textLength" imeMode="disabled" allowBlank="1" showInputMessage="1" showErrorMessage="1" errorTitle="文字数制限" error="半角英数字10文字以内、＋、－、＿以外の文字を使用しないでください" sqref="I18:K116 E18:E116" xr:uid="{00000000-0002-0000-0400-000000000000}">
      <formula1>1</formula1>
      <formula2>10</formula2>
    </dataValidation>
    <dataValidation type="textLength" errorStyle="information" imeMode="disabled" operator="lessThanOrEqual" showInputMessage="1" showErrorMessage="1" error="サンプル名は半角英数字10文字以内で記入し、「-（ハイフン）」以外の記号およびスペースは使用しないでください。_x000a_" prompt="サンプル名は半角英数字10文字以内で記入し、「-（ハイフン）」以外の記号およびスペースは使用しないでください。" sqref="C18:C116" xr:uid="{00000000-0002-0000-0400-000001000000}">
      <formula1>10</formula1>
    </dataValidation>
    <dataValidation type="list" imeMode="disabled" allowBlank="1" showInputMessage="1" showErrorMessage="1" errorTitle="文字数制限" error="半角英数字10文字以内、＋、－、＿以外の文字を使用しないでください" sqref="F18:F116" xr:uid="{00000000-0002-0000-0400-000002000000}">
      <formula1>$P$18:$P$20</formula1>
    </dataValidation>
    <dataValidation type="list" allowBlank="1" showInputMessage="1" showErrorMessage="1" sqref="B11:B12" xr:uid="{00000000-0002-0000-0400-000003000000}">
      <formula1>$P$11:$P$12</formula1>
    </dataValidation>
    <dataValidation type="list" allowBlank="1" showInputMessage="1" showErrorMessage="1" sqref="J17" xr:uid="{00000000-0002-0000-0400-000004000000}">
      <formula1>$P$41:$P$44</formula1>
    </dataValidation>
    <dataValidation type="list" allowBlank="1" showInputMessage="1" showErrorMessage="1" sqref="H18:H116" xr:uid="{00000000-0002-0000-0400-000005000000}">
      <formula1>$Q$41:$Q$46</formula1>
    </dataValidation>
    <dataValidation type="list" allowBlank="1" showInputMessage="1" showErrorMessage="1" sqref="L18:L116" xr:uid="{00000000-0002-0000-0400-000006000000}">
      <formula1>$S$21:$S$31</formula1>
    </dataValidation>
    <dataValidation type="list" imeMode="disabled" allowBlank="1" showInputMessage="1" showErrorMessage="1" errorTitle="文字数制限" error="半角英数字10文字以内、＋、－、＿以外の文字を使用しないでください" sqref="D18:D116" xr:uid="{00000000-0002-0000-0400-000007000000}">
      <formula1>$P$21:$P$31</formula1>
    </dataValidation>
  </dataValidations>
  <pageMargins left="0.2" right="0.2" top="0.45" bottom="0.33" header="0.3" footer="0.3"/>
  <pageSetup paperSize="9" scale="70" orientation="portrait" r:id="rId1"/>
  <headerFooter>
    <oddHeader>&amp;R&amp;A&amp;P</oddHeader>
  </headerFooter>
  <rowBreaks count="2" manualBreakCount="2">
    <brk id="47" min="1" max="12" man="1"/>
    <brk id="82" min="1" max="1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U49"/>
  <sheetViews>
    <sheetView showGridLines="0" zoomScale="85" zoomScaleNormal="85" zoomScaleSheetLayoutView="85" workbookViewId="0">
      <selection activeCell="C12" sqref="C12"/>
    </sheetView>
  </sheetViews>
  <sheetFormatPr defaultColWidth="0" defaultRowHeight="13" x14ac:dyDescent="0.2"/>
  <cols>
    <col min="1" max="1" width="1.7265625" customWidth="1"/>
    <col min="2" max="2" width="17.26953125" customWidth="1"/>
    <col min="3" max="3" width="14.36328125" customWidth="1"/>
    <col min="4" max="7" width="15.36328125" customWidth="1"/>
    <col min="8" max="8" width="30.453125" customWidth="1"/>
    <col min="9" max="9" width="15.36328125" customWidth="1"/>
    <col min="10" max="10" width="1.08984375" customWidth="1"/>
    <col min="11" max="12" width="9" hidden="1" customWidth="1"/>
    <col min="13" max="21" width="0" hidden="1" customWidth="1"/>
    <col min="22" max="16384" width="9" hidden="1"/>
  </cols>
  <sheetData>
    <row r="1" spans="1:21" ht="24.75" customHeight="1" x14ac:dyDescent="0.2">
      <c r="B1" s="18"/>
      <c r="N1" s="1"/>
      <c r="O1" s="1"/>
      <c r="P1" s="1"/>
      <c r="Q1" s="1"/>
      <c r="R1" s="1"/>
      <c r="S1" s="1"/>
      <c r="T1" s="1"/>
      <c r="U1" s="1"/>
    </row>
    <row r="2" spans="1:21" ht="24.75" customHeight="1" x14ac:dyDescent="0.2">
      <c r="B2" s="18"/>
      <c r="N2" s="1"/>
      <c r="O2" s="1"/>
      <c r="P2" s="1"/>
      <c r="Q2" s="1"/>
      <c r="R2" s="1"/>
      <c r="S2" s="1"/>
      <c r="T2" s="1"/>
      <c r="U2" s="1"/>
    </row>
    <row r="3" spans="1:21" ht="16.5" x14ac:dyDescent="0.2">
      <c r="B3" s="19" t="s">
        <v>115</v>
      </c>
      <c r="N3" s="1"/>
      <c r="O3" s="1"/>
      <c r="P3" s="1"/>
      <c r="Q3" s="1"/>
      <c r="R3" s="1"/>
      <c r="S3" s="1"/>
      <c r="T3" s="1"/>
      <c r="U3" s="1"/>
    </row>
    <row r="4" spans="1:21" ht="25.5" customHeight="1" x14ac:dyDescent="0.2">
      <c r="A4" s="22"/>
      <c r="B4" s="20" t="s">
        <v>249</v>
      </c>
      <c r="C4" s="178" t="str">
        <f>CONCATENATE(解析依頼書!C18," ",解析依頼書!G18)</f>
        <v xml:space="preserve"> 様</v>
      </c>
      <c r="D4" s="179"/>
      <c r="E4" s="179"/>
      <c r="F4" s="179"/>
      <c r="G4" s="180"/>
      <c r="H4" s="21" t="s">
        <v>8</v>
      </c>
      <c r="K4" s="21"/>
      <c r="L4" s="22"/>
      <c r="M4" s="22"/>
      <c r="N4" s="22"/>
      <c r="O4" s="22"/>
      <c r="P4" s="22"/>
      <c r="Q4" s="22"/>
      <c r="R4" s="22"/>
      <c r="S4" s="22"/>
      <c r="T4" s="22"/>
      <c r="U4" s="22"/>
    </row>
    <row r="5" spans="1:21" ht="25.5" x14ac:dyDescent="0.2">
      <c r="A5" s="22"/>
      <c r="B5" s="20" t="s">
        <v>250</v>
      </c>
      <c r="C5" s="178" t="str">
        <f>CONCATENATE(解析依頼書!D19," ",解析依頼書!I19)</f>
        <v xml:space="preserve"> </v>
      </c>
      <c r="D5" s="179"/>
      <c r="E5" s="179"/>
      <c r="F5" s="179"/>
      <c r="G5" s="180"/>
      <c r="H5" s="23">
        <f>COUNTA(C12:C23)</f>
        <v>0</v>
      </c>
      <c r="K5" s="24"/>
      <c r="L5" s="22"/>
      <c r="M5" s="22"/>
    </row>
    <row r="6" spans="1:21" x14ac:dyDescent="0.2">
      <c r="D6" s="25"/>
      <c r="N6" s="1"/>
      <c r="O6" s="1"/>
      <c r="P6" s="1"/>
      <c r="Q6" s="1"/>
      <c r="R6" s="1"/>
      <c r="S6" s="1"/>
      <c r="T6" s="1"/>
      <c r="U6" s="1"/>
    </row>
    <row r="7" spans="1:21" x14ac:dyDescent="0.2">
      <c r="B7" t="s">
        <v>120</v>
      </c>
      <c r="N7" s="1"/>
      <c r="O7" s="1"/>
      <c r="P7" s="1"/>
      <c r="Q7" s="1"/>
      <c r="R7" s="1"/>
      <c r="S7" s="1"/>
      <c r="T7" s="1"/>
      <c r="U7" s="1"/>
    </row>
    <row r="8" spans="1:21" x14ac:dyDescent="0.2">
      <c r="B8" t="s">
        <v>254</v>
      </c>
      <c r="N8" s="1"/>
      <c r="O8" s="1"/>
      <c r="P8" s="1"/>
      <c r="Q8" s="1"/>
      <c r="R8" s="1"/>
      <c r="S8" s="1"/>
      <c r="T8" s="1"/>
      <c r="U8" s="1"/>
    </row>
    <row r="9" spans="1:21" x14ac:dyDescent="0.2">
      <c r="N9" s="1"/>
      <c r="O9" s="1"/>
      <c r="P9" s="1"/>
      <c r="Q9" s="1"/>
      <c r="R9" s="1"/>
      <c r="S9" s="1"/>
      <c r="T9" s="1"/>
      <c r="U9" s="1"/>
    </row>
    <row r="10" spans="1:21" ht="24" customHeight="1" x14ac:dyDescent="0.2">
      <c r="D10" s="175" t="s">
        <v>119</v>
      </c>
      <c r="E10" s="176"/>
      <c r="F10" s="176"/>
      <c r="G10" s="177"/>
      <c r="N10" s="1"/>
      <c r="O10" s="1"/>
      <c r="P10" s="1"/>
      <c r="Q10" s="1"/>
      <c r="R10" s="1"/>
      <c r="S10" s="1"/>
      <c r="T10" s="1"/>
      <c r="U10" s="1"/>
    </row>
    <row r="11" spans="1:21" ht="51" customHeight="1" x14ac:dyDescent="0.2">
      <c r="B11" s="6" t="s">
        <v>312</v>
      </c>
      <c r="C11" s="29" t="s">
        <v>251</v>
      </c>
      <c r="D11" s="30" t="s">
        <v>117</v>
      </c>
      <c r="E11" s="26" t="s">
        <v>117</v>
      </c>
      <c r="F11" s="26" t="s">
        <v>117</v>
      </c>
      <c r="G11" s="26" t="s">
        <v>252</v>
      </c>
      <c r="H11" s="26" t="s">
        <v>118</v>
      </c>
    </row>
    <row r="12" spans="1:21" ht="30" customHeight="1" x14ac:dyDescent="0.2">
      <c r="B12" s="2" t="s">
        <v>253</v>
      </c>
      <c r="C12" s="53"/>
      <c r="D12" s="54"/>
      <c r="E12" s="55"/>
      <c r="F12" s="55"/>
      <c r="G12" s="55"/>
      <c r="H12" s="55"/>
    </row>
    <row r="13" spans="1:21" ht="30" customHeight="1" x14ac:dyDescent="0.2">
      <c r="B13" s="2" t="s">
        <v>232</v>
      </c>
      <c r="C13" s="53"/>
      <c r="D13" s="54"/>
      <c r="E13" s="55"/>
      <c r="F13" s="55"/>
      <c r="G13" s="55"/>
      <c r="H13" s="55"/>
    </row>
    <row r="14" spans="1:21" ht="30" customHeight="1" x14ac:dyDescent="0.2">
      <c r="B14" s="2" t="s">
        <v>233</v>
      </c>
      <c r="C14" s="53"/>
      <c r="D14" s="54"/>
      <c r="E14" s="55"/>
      <c r="F14" s="55"/>
      <c r="G14" s="55"/>
      <c r="H14" s="55"/>
    </row>
    <row r="15" spans="1:21" ht="30" customHeight="1" x14ac:dyDescent="0.2">
      <c r="B15" s="2" t="s">
        <v>234</v>
      </c>
      <c r="C15" s="53"/>
      <c r="D15" s="54"/>
      <c r="E15" s="55"/>
      <c r="F15" s="55"/>
      <c r="G15" s="55"/>
      <c r="H15" s="55"/>
    </row>
    <row r="16" spans="1:21" ht="30" customHeight="1" x14ac:dyDescent="0.2">
      <c r="B16" s="2" t="s">
        <v>235</v>
      </c>
      <c r="C16" s="53"/>
      <c r="D16" s="54"/>
      <c r="E16" s="55"/>
      <c r="F16" s="55"/>
      <c r="G16" s="55"/>
      <c r="H16" s="55"/>
    </row>
    <row r="17" spans="2:8" ht="30" customHeight="1" x14ac:dyDescent="0.2">
      <c r="B17" s="2" t="s">
        <v>236</v>
      </c>
      <c r="C17" s="53"/>
      <c r="D17" s="54"/>
      <c r="E17" s="55"/>
      <c r="F17" s="55"/>
      <c r="G17" s="55"/>
      <c r="H17" s="55"/>
    </row>
    <row r="18" spans="2:8" ht="30" customHeight="1" x14ac:dyDescent="0.2">
      <c r="B18" s="2" t="s">
        <v>237</v>
      </c>
      <c r="C18" s="53"/>
      <c r="D18" s="54"/>
      <c r="E18" s="55"/>
      <c r="F18" s="55"/>
      <c r="G18" s="55"/>
      <c r="H18" s="55"/>
    </row>
    <row r="19" spans="2:8" ht="30" customHeight="1" x14ac:dyDescent="0.2">
      <c r="B19" s="2" t="s">
        <v>238</v>
      </c>
      <c r="C19" s="53"/>
      <c r="D19" s="54"/>
      <c r="E19" s="55"/>
      <c r="F19" s="55"/>
      <c r="G19" s="55"/>
      <c r="H19" s="55"/>
    </row>
    <row r="20" spans="2:8" ht="30" customHeight="1" x14ac:dyDescent="0.2">
      <c r="B20" s="2" t="s">
        <v>239</v>
      </c>
      <c r="C20" s="53"/>
      <c r="D20" s="54"/>
      <c r="E20" s="55"/>
      <c r="F20" s="55"/>
      <c r="G20" s="55"/>
      <c r="H20" s="55"/>
    </row>
    <row r="21" spans="2:8" ht="30" customHeight="1" x14ac:dyDescent="0.2">
      <c r="B21" s="2" t="s">
        <v>229</v>
      </c>
      <c r="C21" s="53"/>
      <c r="D21" s="54"/>
      <c r="E21" s="55"/>
      <c r="F21" s="55"/>
      <c r="G21" s="55"/>
      <c r="H21" s="55"/>
    </row>
    <row r="22" spans="2:8" ht="30" customHeight="1" x14ac:dyDescent="0.2">
      <c r="B22" s="2" t="s">
        <v>230</v>
      </c>
      <c r="C22" s="53"/>
      <c r="D22" s="54"/>
      <c r="E22" s="55"/>
      <c r="F22" s="55"/>
      <c r="G22" s="55"/>
      <c r="H22" s="55"/>
    </row>
    <row r="23" spans="2:8" ht="30" customHeight="1" x14ac:dyDescent="0.2">
      <c r="B23" s="2" t="s">
        <v>231</v>
      </c>
      <c r="C23" s="53"/>
      <c r="D23" s="54"/>
      <c r="E23" s="55"/>
      <c r="F23" s="55"/>
      <c r="G23" s="55"/>
      <c r="H23" s="55"/>
    </row>
    <row r="24" spans="2:8" ht="30" customHeight="1" x14ac:dyDescent="0.2"/>
    <row r="25" spans="2:8" ht="30" customHeight="1" x14ac:dyDescent="0.2"/>
    <row r="26" spans="2:8" ht="30" customHeight="1" x14ac:dyDescent="0.2"/>
    <row r="27" spans="2:8" ht="30" customHeight="1" x14ac:dyDescent="0.2"/>
    <row r="28" spans="2:8" ht="30" customHeight="1" x14ac:dyDescent="0.2"/>
    <row r="29" spans="2:8" ht="30" customHeight="1" x14ac:dyDescent="0.2"/>
    <row r="30" spans="2:8" ht="30" customHeight="1" x14ac:dyDescent="0.2"/>
    <row r="31" spans="2:8" ht="30" customHeight="1" x14ac:dyDescent="0.2"/>
    <row r="32" spans="2:8" ht="30" customHeight="1" x14ac:dyDescent="0.2"/>
    <row r="33" ht="30" customHeight="1" x14ac:dyDescent="0.2"/>
    <row r="34" ht="30" customHeight="1" x14ac:dyDescent="0.2"/>
    <row r="35" ht="30" customHeight="1" x14ac:dyDescent="0.2"/>
    <row r="36" ht="30" customHeight="1" x14ac:dyDescent="0.2"/>
    <row r="37" ht="30" customHeight="1" x14ac:dyDescent="0.2"/>
    <row r="38" ht="30" customHeight="1" x14ac:dyDescent="0.2"/>
    <row r="39" ht="30" customHeight="1" x14ac:dyDescent="0.2"/>
    <row r="40" ht="30" customHeight="1" x14ac:dyDescent="0.2"/>
    <row r="41" ht="30" customHeight="1" x14ac:dyDescent="0.2"/>
    <row r="42" ht="30" customHeight="1" x14ac:dyDescent="0.2"/>
    <row r="43" ht="30" customHeight="1" x14ac:dyDescent="0.2"/>
    <row r="44" ht="30" customHeight="1" x14ac:dyDescent="0.2"/>
    <row r="45" ht="30" customHeight="1" x14ac:dyDescent="0.2"/>
    <row r="46" ht="30" customHeight="1" x14ac:dyDescent="0.2"/>
    <row r="47" ht="30" customHeight="1" x14ac:dyDescent="0.2"/>
    <row r="48" ht="30" customHeight="1" x14ac:dyDescent="0.2"/>
    <row r="49" ht="30" customHeight="1" x14ac:dyDescent="0.2"/>
  </sheetData>
  <sheetProtection algorithmName="SHA-512" hashValue="zCSL8Res3mBPY4hLz6HJMe7InJfIqeU0lhQEdd1ejAebxqaWO/zzQGZ8AcTyeaumpVkry8SYRvIRdP1TCL9pnA==" saltValue="oBq4YNm1w5OM4tF7o5ARyw==" spinCount="100000" sheet="1" objects="1" scenarios="1"/>
  <mergeCells count="3">
    <mergeCell ref="D10:G10"/>
    <mergeCell ref="C5:G5"/>
    <mergeCell ref="C4:G4"/>
  </mergeCells>
  <phoneticPr fontId="11"/>
  <pageMargins left="0.2" right="0.28000000000000003" top="0.55000000000000004" bottom="0.75" header="0.3" footer="0.3"/>
  <pageSetup paperSize="9" scale="71" orientation="portrait" verticalDpi="0" r:id="rId1"/>
  <headerFooter>
    <oddHeader>&amp;R&amp;A&amp;P</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E8400"/>
  </sheetPr>
  <dimension ref="A1:W125"/>
  <sheetViews>
    <sheetView showGridLines="0" zoomScaleNormal="100" zoomScaleSheetLayoutView="90" workbookViewId="0">
      <selection activeCell="G24" sqref="G24"/>
    </sheetView>
  </sheetViews>
  <sheetFormatPr defaultColWidth="0" defaultRowHeight="12" x14ac:dyDescent="0.2"/>
  <cols>
    <col min="1" max="1" width="1.36328125" style="31" customWidth="1"/>
    <col min="2" max="2" width="9" style="31" customWidth="1"/>
    <col min="3" max="8" width="13.6328125" style="31" customWidth="1"/>
    <col min="9" max="9" width="6.26953125" style="31" customWidth="1"/>
    <col min="10" max="13" width="13.6328125" style="31" hidden="1" customWidth="1"/>
    <col min="14" max="14" width="4.08984375" style="31" hidden="1" customWidth="1"/>
    <col min="15" max="15" width="12.90625" style="31" hidden="1" customWidth="1"/>
    <col min="16" max="17" width="13.6328125" style="31" hidden="1" customWidth="1"/>
    <col min="18" max="18" width="14.453125" style="31" hidden="1" customWidth="1"/>
    <col min="19" max="19" width="12.90625" style="31" hidden="1" customWidth="1"/>
    <col min="20" max="20" width="3.36328125" style="31" hidden="1" customWidth="1"/>
    <col min="21" max="21" width="3" style="31" hidden="1" customWidth="1"/>
    <col min="22" max="23" width="8.90625" style="31" hidden="1" customWidth="1"/>
    <col min="24" max="16384" width="0" style="31" hidden="1"/>
  </cols>
  <sheetData>
    <row r="1" spans="1:20" customFormat="1" ht="24.75" customHeight="1" x14ac:dyDescent="0.2">
      <c r="A1" s="18"/>
    </row>
    <row r="2" spans="1:20" customFormat="1" ht="28.5" customHeight="1" x14ac:dyDescent="0.2">
      <c r="B2" s="16"/>
    </row>
    <row r="3" spans="1:20" customFormat="1" ht="25.5" customHeight="1" x14ac:dyDescent="0.2">
      <c r="B3" s="20" t="s">
        <v>36</v>
      </c>
      <c r="C3" s="166" t="str">
        <f>CONCATENATE(解析依頼書!C18," ",解析依頼書!G18)</f>
        <v xml:space="preserve"> 様</v>
      </c>
      <c r="D3" s="166"/>
      <c r="E3" s="166"/>
      <c r="F3" s="166"/>
    </row>
    <row r="4" spans="1:20" customFormat="1" ht="26.25" customHeight="1" x14ac:dyDescent="0.2">
      <c r="B4" s="20" t="s">
        <v>37</v>
      </c>
      <c r="C4" s="166" t="str">
        <f>CONCATENATE(解析依頼書!D19," ",解析依頼書!I19)</f>
        <v xml:space="preserve"> </v>
      </c>
      <c r="D4" s="166"/>
      <c r="E4" s="166"/>
      <c r="F4" s="166"/>
    </row>
    <row r="5" spans="1:20" ht="11.25" customHeight="1" x14ac:dyDescent="0.2"/>
    <row r="6" spans="1:20" ht="25.5" customHeight="1" thickBot="1" x14ac:dyDescent="0.25">
      <c r="B6" s="181" t="s">
        <v>293</v>
      </c>
      <c r="C6" s="181"/>
      <c r="D6" s="181"/>
      <c r="E6" s="181"/>
      <c r="F6" s="181"/>
      <c r="G6" s="181"/>
      <c r="H6" s="181"/>
      <c r="I6" s="181"/>
      <c r="J6" s="181"/>
      <c r="K6" s="181"/>
      <c r="L6" s="181"/>
      <c r="M6" s="181"/>
      <c r="N6" s="181"/>
      <c r="O6" s="181"/>
      <c r="P6" s="181"/>
      <c r="Q6" s="181"/>
      <c r="R6" s="181"/>
    </row>
    <row r="7" spans="1:20" ht="18.75" customHeight="1" thickTop="1" x14ac:dyDescent="0.2">
      <c r="B7" s="32" t="s">
        <v>258</v>
      </c>
      <c r="C7" s="33"/>
      <c r="D7" s="33"/>
      <c r="E7" s="33"/>
      <c r="F7"/>
      <c r="T7" s="31" t="s">
        <v>38</v>
      </c>
    </row>
    <row r="8" spans="1:20" ht="15.75" customHeight="1" x14ac:dyDescent="0.2"/>
    <row r="9" spans="1:20" s="34" customFormat="1" ht="18" customHeight="1" x14ac:dyDescent="0.2">
      <c r="B9" s="182" t="s">
        <v>39</v>
      </c>
      <c r="C9" s="183"/>
      <c r="D9" s="183"/>
      <c r="E9" s="184"/>
      <c r="F9" s="185" t="s">
        <v>114</v>
      </c>
      <c r="G9" s="186"/>
      <c r="H9" s="187"/>
    </row>
    <row r="10" spans="1:20" ht="18.75" customHeight="1" x14ac:dyDescent="0.2">
      <c r="B10" s="191" t="s">
        <v>246</v>
      </c>
      <c r="C10" s="192"/>
      <c r="D10" s="192"/>
      <c r="E10" s="193"/>
      <c r="F10" s="194"/>
      <c r="G10" s="195"/>
      <c r="H10" s="196"/>
    </row>
    <row r="11" spans="1:20" ht="18.75" customHeight="1" x14ac:dyDescent="0.2">
      <c r="B11" s="203" t="s">
        <v>247</v>
      </c>
      <c r="C11" s="204"/>
      <c r="D11" s="204"/>
      <c r="E11" s="205"/>
      <c r="F11" s="197"/>
      <c r="G11" s="198"/>
      <c r="H11" s="199"/>
    </row>
    <row r="12" spans="1:20" ht="18.75" customHeight="1" x14ac:dyDescent="0.2">
      <c r="B12" s="175" t="s">
        <v>255</v>
      </c>
      <c r="C12" s="176"/>
      <c r="D12" s="176"/>
      <c r="E12" s="177"/>
      <c r="F12" s="197"/>
      <c r="G12" s="198"/>
      <c r="H12" s="199"/>
    </row>
    <row r="13" spans="1:20" ht="18.75" customHeight="1" x14ac:dyDescent="0.2">
      <c r="B13" s="203" t="s">
        <v>40</v>
      </c>
      <c r="C13" s="204"/>
      <c r="D13" s="204"/>
      <c r="E13" s="205"/>
      <c r="F13" s="197"/>
      <c r="G13" s="198"/>
      <c r="H13" s="199"/>
    </row>
    <row r="14" spans="1:20" ht="18.75" customHeight="1" x14ac:dyDescent="0.2">
      <c r="B14" s="188" t="s">
        <v>256</v>
      </c>
      <c r="C14" s="189"/>
      <c r="D14" s="189"/>
      <c r="E14" s="190"/>
      <c r="F14" s="197"/>
      <c r="G14" s="198"/>
      <c r="H14" s="199"/>
    </row>
    <row r="15" spans="1:20" ht="18.75" customHeight="1" x14ac:dyDescent="0.2">
      <c r="B15" s="188" t="s">
        <v>257</v>
      </c>
      <c r="C15" s="189"/>
      <c r="D15" s="189"/>
      <c r="E15" s="190"/>
      <c r="F15" s="200"/>
      <c r="G15" s="201"/>
      <c r="H15" s="202"/>
    </row>
    <row r="16" spans="1:20" ht="18.75" customHeight="1" x14ac:dyDescent="0.2">
      <c r="B16" s="35" t="s">
        <v>259</v>
      </c>
      <c r="C16" s="36"/>
      <c r="D16" s="36"/>
      <c r="E16" s="36"/>
    </row>
    <row r="17" spans="2:18" ht="16.5" customHeight="1" x14ac:dyDescent="0.2">
      <c r="B17" s="35" t="s">
        <v>260</v>
      </c>
      <c r="C17" s="36"/>
      <c r="D17" s="36"/>
      <c r="E17" s="36"/>
      <c r="K17" s="37"/>
      <c r="L17" s="37"/>
      <c r="M17" s="37"/>
      <c r="N17" s="37"/>
      <c r="O17" s="37"/>
    </row>
    <row r="18" spans="2:18" ht="18.75" customHeight="1" x14ac:dyDescent="0.2">
      <c r="K18" s="38"/>
    </row>
    <row r="19" spans="2:18" ht="25.5" customHeight="1" thickBot="1" x14ac:dyDescent="0.25">
      <c r="B19" s="181" t="s">
        <v>275</v>
      </c>
      <c r="C19" s="181"/>
      <c r="D19" s="181"/>
      <c r="E19" s="181"/>
      <c r="F19" s="181"/>
      <c r="G19" s="181"/>
      <c r="H19" s="181"/>
      <c r="I19" s="181"/>
      <c r="J19" s="181"/>
      <c r="K19" s="181"/>
      <c r="L19" s="181"/>
      <c r="M19" s="181"/>
      <c r="N19" s="181"/>
      <c r="O19" s="181" t="s">
        <v>274</v>
      </c>
      <c r="P19" s="181"/>
      <c r="Q19" s="181"/>
      <c r="R19" s="181"/>
    </row>
    <row r="20" spans="2:18" ht="16.5" customHeight="1" thickTop="1" x14ac:dyDescent="0.2">
      <c r="B20" s="39" t="s">
        <v>331</v>
      </c>
      <c r="H20"/>
      <c r="I20"/>
      <c r="J20"/>
      <c r="K20"/>
      <c r="L20"/>
      <c r="M20"/>
      <c r="N20"/>
    </row>
    <row r="21" spans="2:18" ht="16.5" customHeight="1" x14ac:dyDescent="0.2">
      <c r="B21" s="40" t="s">
        <v>332</v>
      </c>
      <c r="H21"/>
      <c r="I21"/>
      <c r="J21"/>
      <c r="K21"/>
      <c r="L21"/>
      <c r="M21"/>
      <c r="N21"/>
      <c r="O21" s="41"/>
    </row>
    <row r="22" spans="2:18" ht="16.5" customHeight="1" x14ac:dyDescent="0.2">
      <c r="B22" s="42" t="s">
        <v>261</v>
      </c>
      <c r="H22" s="43"/>
      <c r="I22" s="43"/>
      <c r="O22" s="41"/>
    </row>
    <row r="23" spans="2:18" ht="30.75" customHeight="1" x14ac:dyDescent="0.2">
      <c r="B23" s="6" t="s">
        <v>5</v>
      </c>
      <c r="C23" s="26" t="s">
        <v>6</v>
      </c>
      <c r="F23" s="44"/>
      <c r="G23" s="47" t="s">
        <v>262</v>
      </c>
      <c r="H23" s="45" t="s">
        <v>273</v>
      </c>
    </row>
    <row r="24" spans="2:18" ht="18.75" customHeight="1" x14ac:dyDescent="0.2">
      <c r="B24" s="51" t="str">
        <f>IF(サンプルミックス情報!C12="",DNAサンプルリスト!B18,サンプルミックス情報!B12)</f>
        <v>D01</v>
      </c>
      <c r="C24" s="52">
        <f>IF(サンプルミックス情報!C12="",DNAサンプルリスト!C18,サンプルミックス情報!C12)</f>
        <v>0</v>
      </c>
      <c r="F24" s="46" t="s">
        <v>263</v>
      </c>
      <c r="G24" s="49"/>
      <c r="H24" s="50"/>
    </row>
    <row r="25" spans="2:18" ht="18.75" customHeight="1" x14ac:dyDescent="0.2">
      <c r="B25" s="51" t="str">
        <f>IF(サンプルミックス情報!C13="",DNAサンプルリスト!B19,サンプルミックス情報!B13)</f>
        <v>D02</v>
      </c>
      <c r="C25" s="52">
        <f>IF(サンプルミックス情報!C13="",DNAサンプルリスト!C19,サンプルミックス情報!C13)</f>
        <v>0</v>
      </c>
      <c r="F25" s="46" t="s">
        <v>264</v>
      </c>
      <c r="G25" s="49"/>
      <c r="H25" s="50"/>
    </row>
    <row r="26" spans="2:18" ht="18.75" customHeight="1" x14ac:dyDescent="0.2">
      <c r="B26" s="51" t="str">
        <f>IF(サンプルミックス情報!C14="",DNAサンプルリスト!B20,サンプルミックス情報!B14)</f>
        <v>D03</v>
      </c>
      <c r="C26" s="52">
        <f>IF(サンプルミックス情報!C14="",DNAサンプルリスト!C20,サンプルミックス情報!C14)</f>
        <v>0</v>
      </c>
      <c r="F26" s="46" t="s">
        <v>265</v>
      </c>
      <c r="G26" s="49"/>
      <c r="H26" s="50"/>
    </row>
    <row r="27" spans="2:18" ht="18.75" customHeight="1" x14ac:dyDescent="0.2">
      <c r="B27" s="51" t="str">
        <f>IF(サンプルミックス情報!C15="",DNAサンプルリスト!B21,サンプルミックス情報!B15)</f>
        <v>D04</v>
      </c>
      <c r="C27" s="52">
        <f>IF(サンプルミックス情報!C15="",DNAサンプルリスト!C21,サンプルミックス情報!C15)</f>
        <v>0</v>
      </c>
      <c r="F27" s="46" t="s">
        <v>266</v>
      </c>
      <c r="G27" s="49"/>
      <c r="H27" s="50"/>
    </row>
    <row r="28" spans="2:18" ht="18.75" customHeight="1" x14ac:dyDescent="0.2">
      <c r="B28" s="51" t="str">
        <f>IF(サンプルミックス情報!C16="",DNAサンプルリスト!B22,サンプルミックス情報!B16)</f>
        <v>D05</v>
      </c>
      <c r="C28" s="52">
        <f>IF(サンプルミックス情報!C16="",DNAサンプルリスト!C22,サンプルミックス情報!C16)</f>
        <v>0</v>
      </c>
      <c r="F28" s="46" t="s">
        <v>267</v>
      </c>
      <c r="G28" s="49"/>
      <c r="H28" s="50"/>
    </row>
    <row r="29" spans="2:18" ht="18.75" customHeight="1" x14ac:dyDescent="0.2">
      <c r="B29" s="51" t="str">
        <f>IF(サンプルミックス情報!C17="",DNAサンプルリスト!B23,サンプルミックス情報!B17)</f>
        <v>D06</v>
      </c>
      <c r="C29" s="52">
        <f>IF(サンプルミックス情報!C17="",DNAサンプルリスト!C23,サンプルミックス情報!C17)</f>
        <v>0</v>
      </c>
      <c r="F29" s="46" t="s">
        <v>268</v>
      </c>
      <c r="G29" s="49"/>
      <c r="H29" s="50"/>
    </row>
    <row r="30" spans="2:18" ht="18.75" customHeight="1" x14ac:dyDescent="0.2">
      <c r="B30" s="51" t="str">
        <f>IF(サンプルミックス情報!C18="",DNAサンプルリスト!B24,サンプルミックス情報!B18)</f>
        <v>D07</v>
      </c>
      <c r="C30" s="52">
        <f>IF(サンプルミックス情報!C18="",DNAサンプルリスト!C24,サンプルミックス情報!C18)</f>
        <v>0</v>
      </c>
      <c r="F30" s="46" t="s">
        <v>269</v>
      </c>
      <c r="G30" s="49"/>
      <c r="H30" s="50"/>
    </row>
    <row r="31" spans="2:18" ht="18.75" customHeight="1" x14ac:dyDescent="0.2">
      <c r="B31" s="51" t="str">
        <f>IF(サンプルミックス情報!C19="",DNAサンプルリスト!B25,サンプルミックス情報!B19)</f>
        <v>D08</v>
      </c>
      <c r="C31" s="52">
        <f>IF(サンプルミックス情報!C19="",DNAサンプルリスト!C25,サンプルミックス情報!C19)</f>
        <v>0</v>
      </c>
      <c r="F31" s="46" t="s">
        <v>270</v>
      </c>
      <c r="G31" s="49"/>
      <c r="H31" s="50"/>
    </row>
    <row r="32" spans="2:18" ht="18.75" customHeight="1" x14ac:dyDescent="0.2">
      <c r="B32" s="51" t="str">
        <f>IF(サンプルミックス情報!C20="",DNAサンプルリスト!B26,サンプルミックス情報!B20)</f>
        <v>D09</v>
      </c>
      <c r="C32" s="52">
        <f>IF(サンプルミックス情報!C20="",DNAサンプルリスト!C26,サンプルミックス情報!C20)</f>
        <v>0</v>
      </c>
      <c r="F32" s="46" t="s">
        <v>271</v>
      </c>
      <c r="G32" s="49"/>
      <c r="H32" s="50"/>
    </row>
    <row r="33" spans="2:8" ht="18.75" customHeight="1" x14ac:dyDescent="0.2">
      <c r="B33" s="51" t="str">
        <f>IF(サンプルミックス情報!C21="",DNAサンプルリスト!B27,サンプルミックス情報!B21)</f>
        <v>D10</v>
      </c>
      <c r="C33" s="52">
        <f>IF(サンプルミックス情報!C21="",DNAサンプルリスト!C27,サンプルミックス情報!C21)</f>
        <v>0</v>
      </c>
      <c r="F33" s="46" t="s">
        <v>272</v>
      </c>
      <c r="G33" s="49"/>
      <c r="H33" s="50"/>
    </row>
    <row r="34" spans="2:8" ht="18.75" customHeight="1" x14ac:dyDescent="0.2">
      <c r="B34" s="51" t="str">
        <f>IF(サンプルミックス情報!C22="",DNAサンプルリスト!B28,サンプルミックス情報!B22)</f>
        <v>D11</v>
      </c>
      <c r="C34" s="52">
        <f>IF(サンプルミックス情報!C22="",DNAサンプルリスト!C28,サンプルミックス情報!C22)</f>
        <v>0</v>
      </c>
      <c r="F34" s="46" t="s">
        <v>294</v>
      </c>
      <c r="G34" s="49"/>
      <c r="H34" s="50"/>
    </row>
    <row r="35" spans="2:8" ht="18.75" customHeight="1" x14ac:dyDescent="0.2">
      <c r="B35" s="51" t="str">
        <f>IF(サンプルミックス情報!C23="",DNAサンプルリスト!B29,サンプルミックス情報!B23)</f>
        <v>D12</v>
      </c>
      <c r="C35" s="52">
        <f>IF(サンプルミックス情報!C23="",DNAサンプルリスト!C29,サンプルミックス情報!C23)</f>
        <v>0</v>
      </c>
      <c r="F35" s="46" t="s">
        <v>295</v>
      </c>
      <c r="G35" s="49"/>
      <c r="H35" s="50"/>
    </row>
    <row r="36" spans="2:8" ht="18.75" customHeight="1" x14ac:dyDescent="0.2">
      <c r="B36" s="51" t="str">
        <f>IF(サンプルミックス情報!C24="",DNAサンプルリスト!B30,サンプルミックス情報!B24)</f>
        <v>D13</v>
      </c>
      <c r="C36" s="52">
        <f>IF(サンプルミックス情報!C24="",DNAサンプルリスト!C30,サンプルミックス情報!C24)</f>
        <v>0</v>
      </c>
      <c r="F36" s="46" t="s">
        <v>296</v>
      </c>
      <c r="G36" s="49"/>
      <c r="H36" s="50"/>
    </row>
    <row r="37" spans="2:8" ht="18.75" customHeight="1" x14ac:dyDescent="0.2">
      <c r="B37" s="51" t="str">
        <f>IF(サンプルミックス情報!C25="",DNAサンプルリスト!B31,サンプルミックス情報!B25)</f>
        <v>D14</v>
      </c>
      <c r="C37" s="52">
        <f>IF(サンプルミックス情報!C25="",DNAサンプルリスト!C31,サンプルミックス情報!C25)</f>
        <v>0</v>
      </c>
      <c r="F37" s="46" t="s">
        <v>297</v>
      </c>
      <c r="G37" s="49"/>
      <c r="H37" s="50"/>
    </row>
    <row r="38" spans="2:8" ht="18.75" customHeight="1" x14ac:dyDescent="0.2">
      <c r="B38" s="51" t="str">
        <f>IF(サンプルミックス情報!C26="",DNAサンプルリスト!B32,サンプルミックス情報!B26)</f>
        <v>D15</v>
      </c>
      <c r="C38" s="52">
        <f>IF(サンプルミックス情報!C26="",DNAサンプルリスト!C32,サンプルミックス情報!C26)</f>
        <v>0</v>
      </c>
      <c r="F38" s="46" t="s">
        <v>298</v>
      </c>
      <c r="G38" s="49"/>
      <c r="H38" s="50"/>
    </row>
    <row r="39" spans="2:8" ht="18.75" customHeight="1" x14ac:dyDescent="0.2">
      <c r="B39" s="51" t="str">
        <f>IF(サンプルミックス情報!C27="",DNAサンプルリスト!B33,サンプルミックス情報!B27)</f>
        <v>D16</v>
      </c>
      <c r="C39" s="52">
        <f>IF(サンプルミックス情報!C27="",DNAサンプルリスト!C33,サンプルミックス情報!C27)</f>
        <v>0</v>
      </c>
      <c r="F39" s="46" t="s">
        <v>299</v>
      </c>
      <c r="G39" s="49"/>
      <c r="H39" s="50"/>
    </row>
    <row r="40" spans="2:8" ht="18.75" customHeight="1" x14ac:dyDescent="0.2">
      <c r="B40" s="51" t="str">
        <f>IF(サンプルミックス情報!C28="",DNAサンプルリスト!B34,サンプルミックス情報!B28)</f>
        <v>D17</v>
      </c>
      <c r="C40" s="52">
        <f>IF(サンプルミックス情報!C28="",DNAサンプルリスト!C34,サンプルミックス情報!C28)</f>
        <v>0</v>
      </c>
      <c r="F40" s="46" t="s">
        <v>346</v>
      </c>
      <c r="G40" s="49"/>
      <c r="H40" s="50"/>
    </row>
    <row r="41" spans="2:8" ht="18.75" customHeight="1" x14ac:dyDescent="0.2">
      <c r="B41" s="51" t="str">
        <f>IF(サンプルミックス情報!C29="",DNAサンプルリスト!B35,サンプルミックス情報!B29)</f>
        <v>D18</v>
      </c>
      <c r="C41" s="52">
        <f>IF(サンプルミックス情報!C29="",DNAサンプルリスト!C35,サンプルミックス情報!C29)</f>
        <v>0</v>
      </c>
      <c r="F41" s="46" t="s">
        <v>347</v>
      </c>
      <c r="G41" s="49"/>
      <c r="H41" s="50"/>
    </row>
    <row r="42" spans="2:8" ht="18.75" customHeight="1" x14ac:dyDescent="0.2">
      <c r="B42" s="51" t="str">
        <f>IF(サンプルミックス情報!C30="",DNAサンプルリスト!B36,サンプルミックス情報!B30)</f>
        <v>D19</v>
      </c>
      <c r="C42" s="52">
        <f>IF(サンプルミックス情報!C30="",DNAサンプルリスト!C36,サンプルミックス情報!C30)</f>
        <v>0</v>
      </c>
      <c r="F42" s="46" t="s">
        <v>348</v>
      </c>
      <c r="G42" s="49"/>
      <c r="H42" s="50"/>
    </row>
    <row r="43" spans="2:8" ht="18.75" customHeight="1" x14ac:dyDescent="0.2">
      <c r="B43" s="51" t="str">
        <f>IF(サンプルミックス情報!C31="",DNAサンプルリスト!B37,サンプルミックス情報!B31)</f>
        <v>D20</v>
      </c>
      <c r="C43" s="52">
        <f>IF(サンプルミックス情報!C31="",DNAサンプルリスト!C37,サンプルミックス情報!C31)</f>
        <v>0</v>
      </c>
      <c r="F43" s="46" t="s">
        <v>349</v>
      </c>
      <c r="G43" s="49"/>
      <c r="H43" s="50"/>
    </row>
    <row r="44" spans="2:8" ht="18.75" customHeight="1" x14ac:dyDescent="0.2">
      <c r="B44" s="51" t="str">
        <f>IF(サンプルミックス情報!C32="",DNAサンプルリスト!B38,サンプルミックス情報!B32)</f>
        <v>D21</v>
      </c>
      <c r="C44" s="52">
        <f>IF(サンプルミックス情報!C32="",DNAサンプルリスト!C38,サンプルミックス情報!C32)</f>
        <v>0</v>
      </c>
      <c r="F44" s="46" t="s">
        <v>350</v>
      </c>
      <c r="G44" s="49"/>
      <c r="H44" s="50"/>
    </row>
    <row r="45" spans="2:8" ht="18.75" customHeight="1" x14ac:dyDescent="0.2">
      <c r="B45" s="51" t="str">
        <f>IF(サンプルミックス情報!C33="",DNAサンプルリスト!B39,サンプルミックス情報!B33)</f>
        <v>D22</v>
      </c>
      <c r="C45" s="52">
        <f>IF(サンプルミックス情報!C33="",DNAサンプルリスト!C39,サンプルミックス情報!C33)</f>
        <v>0</v>
      </c>
      <c r="F45" s="46" t="s">
        <v>351</v>
      </c>
      <c r="G45" s="49"/>
      <c r="H45" s="50"/>
    </row>
    <row r="46" spans="2:8" ht="18.75" customHeight="1" x14ac:dyDescent="0.2">
      <c r="B46" s="51" t="str">
        <f>IF(サンプルミックス情報!C34="",DNAサンプルリスト!B40,サンプルミックス情報!B34)</f>
        <v>D23</v>
      </c>
      <c r="C46" s="52">
        <f>IF(サンプルミックス情報!C34="",DNAサンプルリスト!C40,サンプルミックス情報!C34)</f>
        <v>0</v>
      </c>
      <c r="F46" s="46" t="s">
        <v>352</v>
      </c>
      <c r="G46" s="49"/>
      <c r="H46" s="50"/>
    </row>
    <row r="47" spans="2:8" ht="18.75" customHeight="1" x14ac:dyDescent="0.2">
      <c r="B47" s="51" t="str">
        <f>IF(サンプルミックス情報!C35="",DNAサンプルリスト!B41,サンプルミックス情報!B35)</f>
        <v>D24</v>
      </c>
      <c r="C47" s="52">
        <f>IF(サンプルミックス情報!C35="",DNAサンプルリスト!C41,サンプルミックス情報!C35)</f>
        <v>0</v>
      </c>
      <c r="F47" s="46" t="s">
        <v>353</v>
      </c>
      <c r="G47" s="49"/>
      <c r="H47" s="50"/>
    </row>
    <row r="48" spans="2:8" ht="18.75" customHeight="1" x14ac:dyDescent="0.2">
      <c r="B48" s="51" t="str">
        <f>IF(サンプルミックス情報!C36="",DNAサンプルリスト!B42,サンプルミックス情報!B36)</f>
        <v>D25</v>
      </c>
      <c r="C48" s="52">
        <f>IF(サンプルミックス情報!C36="",DNAサンプルリスト!C42,サンプルミックス情報!C36)</f>
        <v>0</v>
      </c>
      <c r="F48" s="46" t="s">
        <v>354</v>
      </c>
      <c r="G48" s="49"/>
      <c r="H48" s="50"/>
    </row>
    <row r="49" spans="2:8" ht="18.75" customHeight="1" x14ac:dyDescent="0.2">
      <c r="B49" s="51" t="str">
        <f>IF(サンプルミックス情報!C37="",DNAサンプルリスト!B43,サンプルミックス情報!B37)</f>
        <v>D26</v>
      </c>
      <c r="C49" s="52">
        <f>IF(サンプルミックス情報!C37="",DNAサンプルリスト!C43,サンプルミックス情報!C37)</f>
        <v>0</v>
      </c>
      <c r="F49" s="46" t="s">
        <v>355</v>
      </c>
      <c r="G49" s="49"/>
      <c r="H49" s="50"/>
    </row>
    <row r="50" spans="2:8" ht="18.75" customHeight="1" x14ac:dyDescent="0.2">
      <c r="B50" s="51" t="str">
        <f>IF(サンプルミックス情報!C38="",DNAサンプルリスト!B44,サンプルミックス情報!B38)</f>
        <v>D27</v>
      </c>
      <c r="C50" s="52">
        <f>IF(サンプルミックス情報!C38="",DNAサンプルリスト!C44,サンプルミックス情報!C38)</f>
        <v>0</v>
      </c>
      <c r="F50" s="46" t="s">
        <v>356</v>
      </c>
      <c r="G50" s="49"/>
      <c r="H50" s="50"/>
    </row>
    <row r="51" spans="2:8" ht="18.75" customHeight="1" x14ac:dyDescent="0.2">
      <c r="B51" s="51" t="str">
        <f>IF(サンプルミックス情報!C39="",DNAサンプルリスト!B45,サンプルミックス情報!B39)</f>
        <v>D28</v>
      </c>
      <c r="C51" s="52">
        <f>IF(サンプルミックス情報!C39="",DNAサンプルリスト!C45,サンプルミックス情報!C39)</f>
        <v>0</v>
      </c>
      <c r="F51" s="46" t="s">
        <v>357</v>
      </c>
      <c r="G51" s="49"/>
      <c r="H51" s="50"/>
    </row>
    <row r="52" spans="2:8" ht="18.75" customHeight="1" x14ac:dyDescent="0.2">
      <c r="B52" s="51" t="str">
        <f>IF(サンプルミックス情報!C40="",DNAサンプルリスト!B46,サンプルミックス情報!B40)</f>
        <v>D29</v>
      </c>
      <c r="C52" s="52">
        <f>IF(サンプルミックス情報!C40="",DNAサンプルリスト!C46,サンプルミックス情報!C40)</f>
        <v>0</v>
      </c>
      <c r="F52" s="46" t="s">
        <v>358</v>
      </c>
      <c r="G52" s="49"/>
      <c r="H52" s="50"/>
    </row>
    <row r="53" spans="2:8" ht="18.75" customHeight="1" x14ac:dyDescent="0.2">
      <c r="B53" s="51" t="str">
        <f>IF(サンプルミックス情報!C41="",DNAサンプルリスト!B47,サンプルミックス情報!B41)</f>
        <v>D30</v>
      </c>
      <c r="C53" s="52">
        <f>IF(サンプルミックス情報!C41="",DNAサンプルリスト!C47,サンプルミックス情報!C41)</f>
        <v>0</v>
      </c>
      <c r="F53" s="46" t="s">
        <v>359</v>
      </c>
      <c r="G53" s="49"/>
      <c r="H53" s="50"/>
    </row>
    <row r="54" spans="2:8" ht="18.75" customHeight="1" x14ac:dyDescent="0.2">
      <c r="B54" s="51" t="str">
        <f>IF(サンプルミックス情報!C42="",DNAサンプルリスト!B48,サンプルミックス情報!B42)</f>
        <v>D31</v>
      </c>
      <c r="C54" s="52">
        <f>IF(サンプルミックス情報!C42="",DNAサンプルリスト!C48,サンプルミックス情報!C42)</f>
        <v>0</v>
      </c>
      <c r="F54" s="46" t="s">
        <v>360</v>
      </c>
      <c r="G54" s="49"/>
      <c r="H54" s="50"/>
    </row>
    <row r="55" spans="2:8" ht="18.75" customHeight="1" x14ac:dyDescent="0.2">
      <c r="B55" s="51" t="str">
        <f>IF(サンプルミックス情報!C43="",DNAサンプルリスト!B49,サンプルミックス情報!B43)</f>
        <v>D32</v>
      </c>
      <c r="C55" s="52">
        <f>IF(サンプルミックス情報!C43="",DNAサンプルリスト!C49,サンプルミックス情報!C43)</f>
        <v>0</v>
      </c>
      <c r="F55" s="46" t="s">
        <v>361</v>
      </c>
      <c r="G55" s="49"/>
      <c r="H55" s="50"/>
    </row>
    <row r="56" spans="2:8" ht="18.75" customHeight="1" x14ac:dyDescent="0.2">
      <c r="B56" s="51" t="str">
        <f>IF(サンプルミックス情報!C44="",DNAサンプルリスト!B50,サンプルミックス情報!B44)</f>
        <v>D33</v>
      </c>
      <c r="C56" s="52">
        <f>IF(サンプルミックス情報!C44="",DNAサンプルリスト!C50,サンプルミックス情報!C44)</f>
        <v>0</v>
      </c>
      <c r="F56" s="46" t="s">
        <v>362</v>
      </c>
      <c r="G56" s="49"/>
      <c r="H56" s="50"/>
    </row>
    <row r="57" spans="2:8" ht="18.75" customHeight="1" x14ac:dyDescent="0.2">
      <c r="B57" s="51" t="str">
        <f>IF(サンプルミックス情報!C45="",DNAサンプルリスト!B51,サンプルミックス情報!B45)</f>
        <v>D34</v>
      </c>
      <c r="C57" s="52">
        <f>IF(サンプルミックス情報!C45="",DNAサンプルリスト!C51,サンプルミックス情報!C45)</f>
        <v>0</v>
      </c>
      <c r="F57" s="46" t="s">
        <v>363</v>
      </c>
      <c r="G57" s="49"/>
      <c r="H57" s="50"/>
    </row>
    <row r="58" spans="2:8" ht="18.75" customHeight="1" x14ac:dyDescent="0.2">
      <c r="B58" s="51" t="str">
        <f>IF(サンプルミックス情報!C46="",DNAサンプルリスト!B52,サンプルミックス情報!B46)</f>
        <v>D35</v>
      </c>
      <c r="C58" s="52">
        <f>IF(サンプルミックス情報!C46="",DNAサンプルリスト!C52,サンプルミックス情報!C46)</f>
        <v>0</v>
      </c>
      <c r="F58" s="46" t="s">
        <v>364</v>
      </c>
      <c r="G58" s="49"/>
      <c r="H58" s="50"/>
    </row>
    <row r="59" spans="2:8" ht="18.75" customHeight="1" x14ac:dyDescent="0.2">
      <c r="B59" s="51" t="str">
        <f>IF(サンプルミックス情報!C47="",DNAサンプルリスト!B53,サンプルミックス情報!B47)</f>
        <v>D36</v>
      </c>
      <c r="C59" s="52">
        <f>IF(サンプルミックス情報!C47="",DNAサンプルリスト!C53,サンプルミックス情報!C47)</f>
        <v>0</v>
      </c>
      <c r="F59" s="46" t="s">
        <v>365</v>
      </c>
      <c r="G59" s="49"/>
      <c r="H59" s="50"/>
    </row>
    <row r="60" spans="2:8" ht="18.75" customHeight="1" x14ac:dyDescent="0.2">
      <c r="B60" s="51" t="str">
        <f>IF(サンプルミックス情報!C48="",DNAサンプルリスト!B54,サンプルミックス情報!B48)</f>
        <v>D37</v>
      </c>
      <c r="C60" s="52">
        <f>IF(サンプルミックス情報!C48="",DNAサンプルリスト!C54,サンプルミックス情報!C48)</f>
        <v>0</v>
      </c>
      <c r="F60" s="46" t="s">
        <v>366</v>
      </c>
      <c r="G60" s="49"/>
      <c r="H60" s="50"/>
    </row>
    <row r="61" spans="2:8" ht="18.75" customHeight="1" x14ac:dyDescent="0.2">
      <c r="B61" s="51" t="str">
        <f>IF(サンプルミックス情報!C49="",DNAサンプルリスト!B55,サンプルミックス情報!B49)</f>
        <v>D38</v>
      </c>
      <c r="C61" s="52">
        <f>IF(サンプルミックス情報!C49="",DNAサンプルリスト!C55,サンプルミックス情報!C49)</f>
        <v>0</v>
      </c>
      <c r="F61" s="46" t="s">
        <v>367</v>
      </c>
      <c r="G61" s="49"/>
      <c r="H61" s="50"/>
    </row>
    <row r="62" spans="2:8" ht="18.75" customHeight="1" x14ac:dyDescent="0.2">
      <c r="B62" s="51" t="str">
        <f>IF(サンプルミックス情報!C50="",DNAサンプルリスト!B56,サンプルミックス情報!B50)</f>
        <v>D39</v>
      </c>
      <c r="C62" s="52">
        <f>IF(サンプルミックス情報!C50="",DNAサンプルリスト!C56,サンプルミックス情報!C50)</f>
        <v>0</v>
      </c>
      <c r="F62" s="46" t="s">
        <v>368</v>
      </c>
      <c r="G62" s="49"/>
      <c r="H62" s="50"/>
    </row>
    <row r="63" spans="2:8" ht="18.75" customHeight="1" x14ac:dyDescent="0.2">
      <c r="B63" s="51" t="str">
        <f>IF(サンプルミックス情報!C51="",DNAサンプルリスト!B57,サンプルミックス情報!B51)</f>
        <v>D40</v>
      </c>
      <c r="C63" s="52">
        <f>IF(サンプルミックス情報!C51="",DNAサンプルリスト!C57,サンプルミックス情報!C51)</f>
        <v>0</v>
      </c>
      <c r="F63" s="46" t="s">
        <v>369</v>
      </c>
      <c r="G63" s="49"/>
      <c r="H63" s="50"/>
    </row>
    <row r="64" spans="2:8" ht="18.75" customHeight="1" x14ac:dyDescent="0.2">
      <c r="B64" s="51" t="str">
        <f>IF(サンプルミックス情報!C52="",DNAサンプルリスト!B58,サンプルミックス情報!B52)</f>
        <v>D41</v>
      </c>
      <c r="C64" s="52">
        <f>IF(サンプルミックス情報!C52="",DNAサンプルリスト!C58,サンプルミックス情報!C52)</f>
        <v>0</v>
      </c>
      <c r="F64" s="46" t="s">
        <v>370</v>
      </c>
      <c r="G64" s="49"/>
      <c r="H64" s="50"/>
    </row>
    <row r="65" spans="2:8" ht="18.75" customHeight="1" x14ac:dyDescent="0.2">
      <c r="B65" s="51" t="str">
        <f>IF(サンプルミックス情報!C53="",DNAサンプルリスト!B59,サンプルミックス情報!B53)</f>
        <v>D42</v>
      </c>
      <c r="C65" s="52">
        <f>IF(サンプルミックス情報!C53="",DNAサンプルリスト!C59,サンプルミックス情報!C53)</f>
        <v>0</v>
      </c>
      <c r="F65" s="46" t="s">
        <v>371</v>
      </c>
      <c r="G65" s="49"/>
      <c r="H65" s="50"/>
    </row>
    <row r="66" spans="2:8" ht="18.75" customHeight="1" x14ac:dyDescent="0.2">
      <c r="B66" s="51" t="str">
        <f>IF(サンプルミックス情報!C54="",DNAサンプルリスト!B60,サンプルミックス情報!B54)</f>
        <v>D43</v>
      </c>
      <c r="C66" s="52">
        <f>IF(サンプルミックス情報!C54="",DNAサンプルリスト!C60,サンプルミックス情報!C54)</f>
        <v>0</v>
      </c>
      <c r="F66" s="46" t="s">
        <v>372</v>
      </c>
      <c r="G66" s="49"/>
      <c r="H66" s="50"/>
    </row>
    <row r="67" spans="2:8" ht="18.75" customHeight="1" x14ac:dyDescent="0.2">
      <c r="B67" s="51" t="str">
        <f>IF(サンプルミックス情報!C55="",DNAサンプルリスト!B61,サンプルミックス情報!B55)</f>
        <v>D44</v>
      </c>
      <c r="C67" s="52">
        <f>IF(サンプルミックス情報!C55="",DNAサンプルリスト!C61,サンプルミックス情報!C55)</f>
        <v>0</v>
      </c>
      <c r="F67" s="46" t="s">
        <v>373</v>
      </c>
      <c r="G67" s="49"/>
      <c r="H67" s="50"/>
    </row>
    <row r="68" spans="2:8" ht="18.75" customHeight="1" x14ac:dyDescent="0.2">
      <c r="B68" s="51" t="str">
        <f>IF(サンプルミックス情報!C56="",DNAサンプルリスト!B62,サンプルミックス情報!B56)</f>
        <v>D45</v>
      </c>
      <c r="C68" s="52">
        <f>IF(サンプルミックス情報!C56="",DNAサンプルリスト!C62,サンプルミックス情報!C56)</f>
        <v>0</v>
      </c>
      <c r="F68" s="46" t="s">
        <v>374</v>
      </c>
      <c r="G68" s="49"/>
      <c r="H68" s="50"/>
    </row>
    <row r="69" spans="2:8" ht="18.75" customHeight="1" x14ac:dyDescent="0.2">
      <c r="B69" s="51" t="str">
        <f>IF(サンプルミックス情報!C57="",DNAサンプルリスト!B63,サンプルミックス情報!B57)</f>
        <v>D46</v>
      </c>
      <c r="C69" s="52">
        <f>IF(サンプルミックス情報!C57="",DNAサンプルリスト!C63,サンプルミックス情報!C57)</f>
        <v>0</v>
      </c>
      <c r="F69" s="46" t="s">
        <v>375</v>
      </c>
      <c r="G69" s="49"/>
      <c r="H69" s="50"/>
    </row>
    <row r="70" spans="2:8" ht="18.75" customHeight="1" x14ac:dyDescent="0.2">
      <c r="B70" s="51" t="str">
        <f>IF(サンプルミックス情報!C58="",DNAサンプルリスト!B64,サンプルミックス情報!B58)</f>
        <v>D47</v>
      </c>
      <c r="C70" s="52">
        <f>IF(サンプルミックス情報!C58="",DNAサンプルリスト!C64,サンプルミックス情報!C58)</f>
        <v>0</v>
      </c>
      <c r="F70" s="46" t="s">
        <v>376</v>
      </c>
      <c r="G70" s="49"/>
      <c r="H70" s="50"/>
    </row>
    <row r="71" spans="2:8" ht="18.75" customHeight="1" x14ac:dyDescent="0.2">
      <c r="B71" s="51" t="str">
        <f>IF(サンプルミックス情報!C59="",DNAサンプルリスト!B65,サンプルミックス情報!B59)</f>
        <v>D48</v>
      </c>
      <c r="C71" s="52">
        <f>IF(サンプルミックス情報!C59="",DNAサンプルリスト!C65,サンプルミックス情報!C59)</f>
        <v>0</v>
      </c>
      <c r="F71" s="46" t="s">
        <v>377</v>
      </c>
      <c r="G71" s="49"/>
      <c r="H71" s="50"/>
    </row>
    <row r="72" spans="2:8" ht="18.75" customHeight="1" x14ac:dyDescent="0.2">
      <c r="B72" s="51" t="str">
        <f>IF(サンプルミックス情報!C60="",DNAサンプルリスト!B66,サンプルミックス情報!B60)</f>
        <v>D49</v>
      </c>
      <c r="C72" s="52">
        <f>IF(サンプルミックス情報!C60="",DNAサンプルリスト!C66,サンプルミックス情報!C60)</f>
        <v>0</v>
      </c>
    </row>
    <row r="73" spans="2:8" ht="18.75" customHeight="1" x14ac:dyDescent="0.2">
      <c r="B73" s="51" t="str">
        <f>IF(サンプルミックス情報!C61="",DNAサンプルリスト!B67,サンプルミックス情報!B61)</f>
        <v>D50</v>
      </c>
      <c r="C73" s="52">
        <f>IF(サンプルミックス情報!C61="",DNAサンプルリスト!C67,サンプルミックス情報!C61)</f>
        <v>0</v>
      </c>
    </row>
    <row r="74" spans="2:8" ht="18.75" customHeight="1" x14ac:dyDescent="0.2">
      <c r="B74" s="51" t="str">
        <f>IF(サンプルミックス情報!C62="",DNAサンプルリスト!B68,サンプルミックス情報!B62)</f>
        <v>D51</v>
      </c>
      <c r="C74" s="52">
        <f>IF(サンプルミックス情報!C62="",DNAサンプルリスト!C68,サンプルミックス情報!C62)</f>
        <v>0</v>
      </c>
    </row>
    <row r="75" spans="2:8" ht="18.75" customHeight="1" x14ac:dyDescent="0.2">
      <c r="B75" s="51" t="str">
        <f>IF(サンプルミックス情報!C63="",DNAサンプルリスト!B69,サンプルミックス情報!B63)</f>
        <v>D52</v>
      </c>
      <c r="C75" s="52">
        <f>IF(サンプルミックス情報!C63="",DNAサンプルリスト!C69,サンプルミックス情報!C63)</f>
        <v>0</v>
      </c>
    </row>
    <row r="76" spans="2:8" ht="18.75" customHeight="1" x14ac:dyDescent="0.2">
      <c r="B76" s="51" t="str">
        <f>IF(サンプルミックス情報!C64="",DNAサンプルリスト!B70,サンプルミックス情報!B64)</f>
        <v>D53</v>
      </c>
      <c r="C76" s="52">
        <f>IF(サンプルミックス情報!C64="",DNAサンプルリスト!C70,サンプルミックス情報!C64)</f>
        <v>0</v>
      </c>
    </row>
    <row r="77" spans="2:8" ht="18.75" customHeight="1" x14ac:dyDescent="0.2">
      <c r="B77" s="51" t="str">
        <f>IF(サンプルミックス情報!C65="",DNAサンプルリスト!B71,サンプルミックス情報!B65)</f>
        <v>D54</v>
      </c>
      <c r="C77" s="52">
        <f>IF(サンプルミックス情報!C65="",DNAサンプルリスト!C71,サンプルミックス情報!C65)</f>
        <v>0</v>
      </c>
    </row>
    <row r="78" spans="2:8" ht="18.75" customHeight="1" x14ac:dyDescent="0.2">
      <c r="B78" s="51" t="str">
        <f>IF(サンプルミックス情報!C66="",DNAサンプルリスト!B72,サンプルミックス情報!B66)</f>
        <v>D55</v>
      </c>
      <c r="C78" s="52">
        <f>IF(サンプルミックス情報!C66="",DNAサンプルリスト!C72,サンプルミックス情報!C66)</f>
        <v>0</v>
      </c>
    </row>
    <row r="79" spans="2:8" ht="18.75" customHeight="1" x14ac:dyDescent="0.2">
      <c r="B79" s="51" t="str">
        <f>IF(サンプルミックス情報!C67="",DNAサンプルリスト!B73,サンプルミックス情報!B67)</f>
        <v>D56</v>
      </c>
      <c r="C79" s="52">
        <f>IF(サンプルミックス情報!C67="",DNAサンプルリスト!C73,サンプルミックス情報!C67)</f>
        <v>0</v>
      </c>
    </row>
    <row r="80" spans="2:8" ht="18.75" customHeight="1" x14ac:dyDescent="0.2">
      <c r="B80" s="51" t="str">
        <f>IF(サンプルミックス情報!C68="",DNAサンプルリスト!B74,サンプルミックス情報!B68)</f>
        <v>D57</v>
      </c>
      <c r="C80" s="52">
        <f>IF(サンプルミックス情報!C68="",DNAサンプルリスト!C74,サンプルミックス情報!C68)</f>
        <v>0</v>
      </c>
    </row>
    <row r="81" spans="2:3" ht="18.75" customHeight="1" x14ac:dyDescent="0.2">
      <c r="B81" s="51" t="str">
        <f>IF(サンプルミックス情報!C69="",DNAサンプルリスト!B75,サンプルミックス情報!B69)</f>
        <v>D58</v>
      </c>
      <c r="C81" s="52">
        <f>IF(サンプルミックス情報!C69="",DNAサンプルリスト!C75,サンプルミックス情報!C69)</f>
        <v>0</v>
      </c>
    </row>
    <row r="82" spans="2:3" ht="18.75" customHeight="1" x14ac:dyDescent="0.2">
      <c r="B82" s="51" t="str">
        <f>IF(サンプルミックス情報!C70="",DNAサンプルリスト!B76,サンプルミックス情報!B70)</f>
        <v>D59</v>
      </c>
      <c r="C82" s="52">
        <f>IF(サンプルミックス情報!C70="",DNAサンプルリスト!C76,サンプルミックス情報!C70)</f>
        <v>0</v>
      </c>
    </row>
    <row r="83" spans="2:3" ht="18.75" customHeight="1" x14ac:dyDescent="0.2">
      <c r="B83" s="51" t="str">
        <f>IF(サンプルミックス情報!C71="",DNAサンプルリスト!B77,サンプルミックス情報!B71)</f>
        <v>D60</v>
      </c>
      <c r="C83" s="52">
        <f>IF(サンプルミックス情報!C71="",DNAサンプルリスト!C77,サンプルミックス情報!C71)</f>
        <v>0</v>
      </c>
    </row>
    <row r="84" spans="2:3" ht="18.75" customHeight="1" x14ac:dyDescent="0.2">
      <c r="B84" s="51" t="str">
        <f>IF(サンプルミックス情報!C72="",DNAサンプルリスト!B78,サンプルミックス情報!B72)</f>
        <v>D61</v>
      </c>
      <c r="C84" s="52">
        <f>IF(サンプルミックス情報!C72="",DNAサンプルリスト!C78,サンプルミックス情報!C72)</f>
        <v>0</v>
      </c>
    </row>
    <row r="85" spans="2:3" ht="18.75" customHeight="1" x14ac:dyDescent="0.2">
      <c r="B85" s="51" t="str">
        <f>IF(サンプルミックス情報!C73="",DNAサンプルリスト!B79,サンプルミックス情報!B73)</f>
        <v>D62</v>
      </c>
      <c r="C85" s="52">
        <f>IF(サンプルミックス情報!C73="",DNAサンプルリスト!C79,サンプルミックス情報!C73)</f>
        <v>0</v>
      </c>
    </row>
    <row r="86" spans="2:3" ht="18.75" customHeight="1" x14ac:dyDescent="0.2">
      <c r="B86" s="51" t="str">
        <f>IF(サンプルミックス情報!C74="",DNAサンプルリスト!B80,サンプルミックス情報!B74)</f>
        <v>D63</v>
      </c>
      <c r="C86" s="52">
        <f>IF(サンプルミックス情報!C74="",DNAサンプルリスト!C80,サンプルミックス情報!C74)</f>
        <v>0</v>
      </c>
    </row>
    <row r="87" spans="2:3" ht="18.75" customHeight="1" x14ac:dyDescent="0.2">
      <c r="B87" s="51" t="str">
        <f>IF(サンプルミックス情報!C75="",DNAサンプルリスト!B81,サンプルミックス情報!B75)</f>
        <v>D64</v>
      </c>
      <c r="C87" s="52">
        <f>IF(サンプルミックス情報!C75="",DNAサンプルリスト!C81,サンプルミックス情報!C75)</f>
        <v>0</v>
      </c>
    </row>
    <row r="88" spans="2:3" ht="18.75" customHeight="1" x14ac:dyDescent="0.2">
      <c r="B88" s="51" t="str">
        <f>IF(サンプルミックス情報!C76="",DNAサンプルリスト!B82,サンプルミックス情報!B76)</f>
        <v>D65</v>
      </c>
      <c r="C88" s="52">
        <f>IF(サンプルミックス情報!C76="",DNAサンプルリスト!C82,サンプルミックス情報!C76)</f>
        <v>0</v>
      </c>
    </row>
    <row r="89" spans="2:3" ht="18.75" customHeight="1" x14ac:dyDescent="0.2">
      <c r="B89" s="51" t="str">
        <f>IF(サンプルミックス情報!C77="",DNAサンプルリスト!B83,サンプルミックス情報!B77)</f>
        <v>D66</v>
      </c>
      <c r="C89" s="52">
        <f>IF(サンプルミックス情報!C77="",DNAサンプルリスト!C83,サンプルミックス情報!C77)</f>
        <v>0</v>
      </c>
    </row>
    <row r="90" spans="2:3" ht="18.75" customHeight="1" x14ac:dyDescent="0.2">
      <c r="B90" s="51" t="str">
        <f>IF(サンプルミックス情報!C78="",DNAサンプルリスト!B84,サンプルミックス情報!B78)</f>
        <v>D67</v>
      </c>
      <c r="C90" s="52">
        <f>IF(サンプルミックス情報!C78="",DNAサンプルリスト!C84,サンプルミックス情報!C78)</f>
        <v>0</v>
      </c>
    </row>
    <row r="91" spans="2:3" ht="18.75" customHeight="1" x14ac:dyDescent="0.2">
      <c r="B91" s="51" t="str">
        <f>IF(サンプルミックス情報!C79="",DNAサンプルリスト!B85,サンプルミックス情報!B79)</f>
        <v>D68</v>
      </c>
      <c r="C91" s="52">
        <f>IF(サンプルミックス情報!C79="",DNAサンプルリスト!C85,サンプルミックス情報!C79)</f>
        <v>0</v>
      </c>
    </row>
    <row r="92" spans="2:3" ht="18.75" customHeight="1" x14ac:dyDescent="0.2">
      <c r="B92" s="51" t="str">
        <f>IF(サンプルミックス情報!C80="",DNAサンプルリスト!B86,サンプルミックス情報!B80)</f>
        <v>D69</v>
      </c>
      <c r="C92" s="52">
        <f>IF(サンプルミックス情報!C80="",DNAサンプルリスト!C86,サンプルミックス情報!C80)</f>
        <v>0</v>
      </c>
    </row>
    <row r="93" spans="2:3" ht="18.75" customHeight="1" x14ac:dyDescent="0.2">
      <c r="B93" s="51" t="str">
        <f>IF(サンプルミックス情報!C81="",DNAサンプルリスト!B87,サンプルミックス情報!B81)</f>
        <v>D70</v>
      </c>
      <c r="C93" s="52">
        <f>IF(サンプルミックス情報!C81="",DNAサンプルリスト!C87,サンプルミックス情報!C81)</f>
        <v>0</v>
      </c>
    </row>
    <row r="94" spans="2:3" ht="18.75" customHeight="1" x14ac:dyDescent="0.2">
      <c r="B94" s="51" t="str">
        <f>IF(サンプルミックス情報!C82="",DNAサンプルリスト!B88,サンプルミックス情報!B82)</f>
        <v>D71</v>
      </c>
      <c r="C94" s="52">
        <f>IF(サンプルミックス情報!C82="",DNAサンプルリスト!C88,サンプルミックス情報!C82)</f>
        <v>0</v>
      </c>
    </row>
    <row r="95" spans="2:3" ht="18.75" customHeight="1" x14ac:dyDescent="0.2">
      <c r="B95" s="51" t="str">
        <f>IF(サンプルミックス情報!C83="",DNAサンプルリスト!B89,サンプルミックス情報!B83)</f>
        <v>D72</v>
      </c>
      <c r="C95" s="52">
        <f>IF(サンプルミックス情報!C83="",DNAサンプルリスト!C89,サンプルミックス情報!C83)</f>
        <v>0</v>
      </c>
    </row>
    <row r="96" spans="2:3" ht="18.75" customHeight="1" x14ac:dyDescent="0.2">
      <c r="B96" s="51" t="str">
        <f>IF(サンプルミックス情報!C84="",DNAサンプルリスト!B90,サンプルミックス情報!B84)</f>
        <v>D73</v>
      </c>
      <c r="C96" s="52">
        <f>IF(サンプルミックス情報!C84="",DNAサンプルリスト!C90,サンプルミックス情報!C84)</f>
        <v>0</v>
      </c>
    </row>
    <row r="97" spans="2:3" ht="18.75" customHeight="1" x14ac:dyDescent="0.2">
      <c r="B97" s="51" t="str">
        <f>IF(サンプルミックス情報!C85="",DNAサンプルリスト!B91,サンプルミックス情報!B85)</f>
        <v>D74</v>
      </c>
      <c r="C97" s="52">
        <f>IF(サンプルミックス情報!C85="",DNAサンプルリスト!C91,サンプルミックス情報!C85)</f>
        <v>0</v>
      </c>
    </row>
    <row r="98" spans="2:3" ht="18.75" customHeight="1" x14ac:dyDescent="0.2">
      <c r="B98" s="51" t="str">
        <f>IF(サンプルミックス情報!C86="",DNAサンプルリスト!B92,サンプルミックス情報!B86)</f>
        <v>D75</v>
      </c>
      <c r="C98" s="52">
        <f>IF(サンプルミックス情報!C86="",DNAサンプルリスト!C92,サンプルミックス情報!C86)</f>
        <v>0</v>
      </c>
    </row>
    <row r="99" spans="2:3" ht="18.75" customHeight="1" x14ac:dyDescent="0.2">
      <c r="B99" s="51" t="str">
        <f>IF(サンプルミックス情報!C87="",DNAサンプルリスト!B93,サンプルミックス情報!B87)</f>
        <v>D76</v>
      </c>
      <c r="C99" s="52">
        <f>IF(サンプルミックス情報!C87="",DNAサンプルリスト!C93,サンプルミックス情報!C87)</f>
        <v>0</v>
      </c>
    </row>
    <row r="100" spans="2:3" ht="18.75" customHeight="1" x14ac:dyDescent="0.2">
      <c r="B100" s="51" t="str">
        <f>IF(サンプルミックス情報!C88="",DNAサンプルリスト!B94,サンプルミックス情報!B88)</f>
        <v>D77</v>
      </c>
      <c r="C100" s="52">
        <f>IF(サンプルミックス情報!C88="",DNAサンプルリスト!C94,サンプルミックス情報!C88)</f>
        <v>0</v>
      </c>
    </row>
    <row r="101" spans="2:3" ht="18.75" customHeight="1" x14ac:dyDescent="0.2">
      <c r="B101" s="51" t="str">
        <f>IF(サンプルミックス情報!C89="",DNAサンプルリスト!B95,サンプルミックス情報!B89)</f>
        <v>D78</v>
      </c>
      <c r="C101" s="52">
        <f>IF(サンプルミックス情報!C89="",DNAサンプルリスト!C95,サンプルミックス情報!C89)</f>
        <v>0</v>
      </c>
    </row>
    <row r="102" spans="2:3" ht="18.75" customHeight="1" x14ac:dyDescent="0.2">
      <c r="B102" s="51" t="str">
        <f>IF(サンプルミックス情報!C90="",DNAサンプルリスト!B96,サンプルミックス情報!B90)</f>
        <v>D79</v>
      </c>
      <c r="C102" s="52">
        <f>IF(サンプルミックス情報!C90="",DNAサンプルリスト!C96,サンプルミックス情報!C90)</f>
        <v>0</v>
      </c>
    </row>
    <row r="103" spans="2:3" ht="18.75" customHeight="1" x14ac:dyDescent="0.2">
      <c r="B103" s="51" t="str">
        <f>IF(サンプルミックス情報!C91="",DNAサンプルリスト!B97,サンプルミックス情報!B91)</f>
        <v>D80</v>
      </c>
      <c r="C103" s="52">
        <f>IF(サンプルミックス情報!C91="",DNAサンプルリスト!C97,サンプルミックス情報!C91)</f>
        <v>0</v>
      </c>
    </row>
    <row r="104" spans="2:3" ht="18.75" customHeight="1" x14ac:dyDescent="0.2">
      <c r="B104" s="51" t="str">
        <f>IF(サンプルミックス情報!C92="",DNAサンプルリスト!B98,サンプルミックス情報!B92)</f>
        <v>D81</v>
      </c>
      <c r="C104" s="52">
        <f>IF(サンプルミックス情報!C92="",DNAサンプルリスト!C98,サンプルミックス情報!C92)</f>
        <v>0</v>
      </c>
    </row>
    <row r="105" spans="2:3" ht="18.75" customHeight="1" x14ac:dyDescent="0.2">
      <c r="B105" s="51" t="str">
        <f>IF(サンプルミックス情報!C93="",DNAサンプルリスト!B99,サンプルミックス情報!B93)</f>
        <v>D82</v>
      </c>
      <c r="C105" s="52">
        <f>IF(サンプルミックス情報!C93="",DNAサンプルリスト!C99,サンプルミックス情報!C93)</f>
        <v>0</v>
      </c>
    </row>
    <row r="106" spans="2:3" ht="18.75" customHeight="1" x14ac:dyDescent="0.2">
      <c r="B106" s="51" t="str">
        <f>IF(サンプルミックス情報!C94="",DNAサンプルリスト!B100,サンプルミックス情報!B94)</f>
        <v>D83</v>
      </c>
      <c r="C106" s="52">
        <f>IF(サンプルミックス情報!C94="",DNAサンプルリスト!C100,サンプルミックス情報!C94)</f>
        <v>0</v>
      </c>
    </row>
    <row r="107" spans="2:3" ht="18.75" customHeight="1" x14ac:dyDescent="0.2">
      <c r="B107" s="51" t="str">
        <f>IF(サンプルミックス情報!C95="",DNAサンプルリスト!B101,サンプルミックス情報!B95)</f>
        <v>D84</v>
      </c>
      <c r="C107" s="52">
        <f>IF(サンプルミックス情報!C95="",DNAサンプルリスト!C101,サンプルミックス情報!C95)</f>
        <v>0</v>
      </c>
    </row>
    <row r="108" spans="2:3" ht="18.75" customHeight="1" x14ac:dyDescent="0.2">
      <c r="B108" s="51" t="str">
        <f>IF(サンプルミックス情報!C96="",DNAサンプルリスト!B102,サンプルミックス情報!B96)</f>
        <v>D85</v>
      </c>
      <c r="C108" s="52">
        <f>IF(サンプルミックス情報!C96="",DNAサンプルリスト!C102,サンプルミックス情報!C96)</f>
        <v>0</v>
      </c>
    </row>
    <row r="109" spans="2:3" ht="18.75" customHeight="1" x14ac:dyDescent="0.2">
      <c r="B109" s="51" t="str">
        <f>IF(サンプルミックス情報!C97="",DNAサンプルリスト!B103,サンプルミックス情報!B97)</f>
        <v>D86</v>
      </c>
      <c r="C109" s="52">
        <f>IF(サンプルミックス情報!C97="",DNAサンプルリスト!C103,サンプルミックス情報!C97)</f>
        <v>0</v>
      </c>
    </row>
    <row r="110" spans="2:3" ht="18.75" customHeight="1" x14ac:dyDescent="0.2">
      <c r="B110" s="51" t="str">
        <f>IF(サンプルミックス情報!C98="",DNAサンプルリスト!B104,サンプルミックス情報!B98)</f>
        <v>D87</v>
      </c>
      <c r="C110" s="52">
        <f>IF(サンプルミックス情報!C98="",DNAサンプルリスト!C104,サンプルミックス情報!C98)</f>
        <v>0</v>
      </c>
    </row>
    <row r="111" spans="2:3" ht="18.75" customHeight="1" x14ac:dyDescent="0.2">
      <c r="B111" s="51" t="str">
        <f>IF(サンプルミックス情報!C99="",DNAサンプルリスト!B105,サンプルミックス情報!B99)</f>
        <v>D88</v>
      </c>
      <c r="C111" s="52">
        <f>IF(サンプルミックス情報!C99="",DNAサンプルリスト!C105,サンプルミックス情報!C99)</f>
        <v>0</v>
      </c>
    </row>
    <row r="112" spans="2:3" ht="18.75" customHeight="1" x14ac:dyDescent="0.2">
      <c r="B112" s="51" t="str">
        <f>IF(サンプルミックス情報!C100="",DNAサンプルリスト!B106,サンプルミックス情報!B100)</f>
        <v>D89</v>
      </c>
      <c r="C112" s="52">
        <f>IF(サンプルミックス情報!C100="",DNAサンプルリスト!C106,サンプルミックス情報!C100)</f>
        <v>0</v>
      </c>
    </row>
    <row r="113" spans="2:3" ht="18.75" customHeight="1" x14ac:dyDescent="0.2">
      <c r="B113" s="51" t="str">
        <f>IF(サンプルミックス情報!C101="",DNAサンプルリスト!B107,サンプルミックス情報!B101)</f>
        <v>D90</v>
      </c>
      <c r="C113" s="52">
        <f>IF(サンプルミックス情報!C101="",DNAサンプルリスト!C107,サンプルミックス情報!C101)</f>
        <v>0</v>
      </c>
    </row>
    <row r="114" spans="2:3" ht="18.75" customHeight="1" x14ac:dyDescent="0.2">
      <c r="B114" s="51" t="str">
        <f>IF(サンプルミックス情報!C102="",DNAサンプルリスト!B108,サンプルミックス情報!B102)</f>
        <v>D91</v>
      </c>
      <c r="C114" s="52">
        <f>IF(サンプルミックス情報!C102="",DNAサンプルリスト!C108,サンプルミックス情報!C102)</f>
        <v>0</v>
      </c>
    </row>
    <row r="115" spans="2:3" ht="18.75" customHeight="1" x14ac:dyDescent="0.2">
      <c r="B115" s="51" t="str">
        <f>IF(サンプルミックス情報!C103="",DNAサンプルリスト!B109,サンプルミックス情報!B103)</f>
        <v>D92</v>
      </c>
      <c r="C115" s="52">
        <f>IF(サンプルミックス情報!C103="",DNAサンプルリスト!C109,サンプルミックス情報!C103)</f>
        <v>0</v>
      </c>
    </row>
    <row r="116" spans="2:3" ht="18.75" customHeight="1" x14ac:dyDescent="0.2">
      <c r="B116" s="51" t="str">
        <f>IF(サンプルミックス情報!C104="",DNAサンプルリスト!B110,サンプルミックス情報!B104)</f>
        <v>D93</v>
      </c>
      <c r="C116" s="52">
        <f>IF(サンプルミックス情報!C104="",DNAサンプルリスト!C110,サンプルミックス情報!C104)</f>
        <v>0</v>
      </c>
    </row>
    <row r="117" spans="2:3" ht="18.75" customHeight="1" x14ac:dyDescent="0.2">
      <c r="B117" s="51" t="str">
        <f>IF(サンプルミックス情報!C105="",DNAサンプルリスト!B111,サンプルミックス情報!B105)</f>
        <v>D94</v>
      </c>
      <c r="C117" s="52">
        <f>IF(サンプルミックス情報!C105="",DNAサンプルリスト!C111,サンプルミックス情報!C105)</f>
        <v>0</v>
      </c>
    </row>
    <row r="118" spans="2:3" ht="18.75" customHeight="1" x14ac:dyDescent="0.2">
      <c r="B118" s="51" t="str">
        <f>IF(サンプルミックス情報!C106="",DNAサンプルリスト!B112,サンプルミックス情報!B106)</f>
        <v>D95</v>
      </c>
      <c r="C118" s="52">
        <f>IF(サンプルミックス情報!C106="",DNAサンプルリスト!C112,サンプルミックス情報!C106)</f>
        <v>0</v>
      </c>
    </row>
    <row r="119" spans="2:3" ht="18.75" customHeight="1" x14ac:dyDescent="0.2">
      <c r="B119" s="51" t="str">
        <f>IF(サンプルミックス情報!C107="",DNAサンプルリスト!B113,サンプルミックス情報!B107)</f>
        <v>D96</v>
      </c>
      <c r="C119" s="52">
        <f>IF(サンプルミックス情報!C107="",DNAサンプルリスト!C113,サンプルミックス情報!C107)</f>
        <v>0</v>
      </c>
    </row>
    <row r="120" spans="2:3" ht="18.75" customHeight="1" x14ac:dyDescent="0.2">
      <c r="B120" s="51" t="str">
        <f>IF(サンプルミックス情報!C108="",DNAサンプルリスト!B114,サンプルミックス情報!B108)</f>
        <v>D97</v>
      </c>
      <c r="C120" s="52">
        <f>IF(サンプルミックス情報!C108="",DNAサンプルリスト!C114,サンプルミックス情報!C108)</f>
        <v>0</v>
      </c>
    </row>
    <row r="121" spans="2:3" ht="18.75" customHeight="1" x14ac:dyDescent="0.2">
      <c r="B121" s="51" t="str">
        <f>IF(サンプルミックス情報!C109="",DNAサンプルリスト!B115,サンプルミックス情報!B109)</f>
        <v>D98</v>
      </c>
      <c r="C121" s="52">
        <f>IF(サンプルミックス情報!C109="",DNAサンプルリスト!C115,サンプルミックス情報!C109)</f>
        <v>0</v>
      </c>
    </row>
    <row r="122" spans="2:3" ht="18.75" customHeight="1" x14ac:dyDescent="0.2">
      <c r="B122" s="51" t="str">
        <f>IF(サンプルミックス情報!C110="",DNAサンプルリスト!B116,サンプルミックス情報!B110)</f>
        <v>D99</v>
      </c>
      <c r="C122" s="52">
        <f>IF(サンプルミックス情報!C110="",DNAサンプルリスト!C116,サンプルミックス情報!C110)</f>
        <v>0</v>
      </c>
    </row>
    <row r="123" spans="2:3" ht="18.75" customHeight="1" x14ac:dyDescent="0.2"/>
    <row r="124" spans="2:3" ht="18.75" customHeight="1" x14ac:dyDescent="0.2"/>
    <row r="125" spans="2:3" ht="18.75" customHeight="1" x14ac:dyDescent="0.2"/>
  </sheetData>
  <sheetProtection algorithmName="SHA-512" hashValue="1pVbDX6IydiCTV/1kBSTRwCAOviXn0Bmso2158ZLlX5renyQ/Hx5up3AWFWsJAxY+EQ+omop6SYtt1E2Y1WlTQ==" saltValue="zSPxz4e2M2bMDAi0oOBwNg==" spinCount="100000" sheet="1" objects="1" scenarios="1" formatCells="0" selectLockedCells="1"/>
  <mergeCells count="13">
    <mergeCell ref="B19:R19"/>
    <mergeCell ref="B14:E14"/>
    <mergeCell ref="B15:E15"/>
    <mergeCell ref="B10:E10"/>
    <mergeCell ref="F10:H15"/>
    <mergeCell ref="B11:E11"/>
    <mergeCell ref="B12:E12"/>
    <mergeCell ref="B13:E13"/>
    <mergeCell ref="C3:F3"/>
    <mergeCell ref="C4:F4"/>
    <mergeCell ref="B6:R6"/>
    <mergeCell ref="B9:E9"/>
    <mergeCell ref="F9:H9"/>
  </mergeCells>
  <phoneticPr fontId="11"/>
  <conditionalFormatting sqref="B11">
    <cfRule type="cellIs" dxfId="3" priority="5" operator="equal">
      <formula>0</formula>
    </cfRule>
  </conditionalFormatting>
  <conditionalFormatting sqref="B13:B15">
    <cfRule type="cellIs" dxfId="2" priority="3" operator="equal">
      <formula>0</formula>
    </cfRule>
  </conditionalFormatting>
  <conditionalFormatting sqref="B1:G2 B3:C4">
    <cfRule type="cellIs" dxfId="1" priority="9" stopIfTrue="1" operator="equal">
      <formula>0</formula>
    </cfRule>
  </conditionalFormatting>
  <conditionalFormatting sqref="C24:C122">
    <cfRule type="cellIs" dxfId="0" priority="1" operator="equal">
      <formula>0</formula>
    </cfRule>
  </conditionalFormatting>
  <printOptions horizontalCentered="1"/>
  <pageMargins left="0" right="0" top="0.38" bottom="0" header="0" footer="0.31496062992125984"/>
  <pageSetup paperSize="9" orientation="portrait" r:id="rId1"/>
  <headerFooter>
    <oddHeader>&amp;R&amp;A&amp;P</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0D02E-9D48-4D07-95F9-048F95E3B075}">
  <dimension ref="A1"/>
  <sheetViews>
    <sheetView workbookViewId="0"/>
  </sheetViews>
  <sheetFormatPr defaultRowHeight="13" x14ac:dyDescent="0.2"/>
  <sheetData/>
  <phoneticPr fontId="1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サービスの流れ</vt:lpstr>
      <vt:lpstr>DNAサンプルの調整方法</vt:lpstr>
      <vt:lpstr>サンプル送付方法</vt:lpstr>
      <vt:lpstr>解析依頼書</vt:lpstr>
      <vt:lpstr>DNAサンプルリスト</vt:lpstr>
      <vt:lpstr>サンプルミックス情報</vt:lpstr>
      <vt:lpstr>サンプル組合せ_CGH</vt:lpstr>
      <vt:lpstr>Sheet1</vt:lpstr>
      <vt:lpstr>DNAサンプルリスト!Print_Area</vt:lpstr>
      <vt:lpstr>サービスの流れ!Print_Area</vt:lpstr>
      <vt:lpstr>サンプルミックス情報!Print_Area</vt:lpstr>
      <vt:lpstr>サンプル組合せ_CGH!Print_Area</vt:lpstr>
      <vt:lpstr>サンプル送付方法!Print_Area</vt:lpstr>
      <vt:lpstr>解析依頼書!Print_Area</vt:lpstr>
    </vt:vector>
  </TitlesOfParts>
  <Company>DNA Chip Research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ishikawa</dc:creator>
  <cp:lastModifiedBy>平山 円</cp:lastModifiedBy>
  <cp:lastPrinted>2024-10-18T05:53:41Z</cp:lastPrinted>
  <dcterms:created xsi:type="dcterms:W3CDTF">2012-07-20T09:29:13Z</dcterms:created>
  <dcterms:modified xsi:type="dcterms:W3CDTF">2024-10-18T06:54:54Z</dcterms:modified>
</cp:coreProperties>
</file>